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9200" windowHeight="12495"/>
  </bookViews>
  <sheets>
    <sheet name="Hoja1" sheetId="1" r:id="rId1"/>
    <sheet name="Hoja2" sheetId="2" r:id="rId2"/>
    <sheet name="Hoja3" sheetId="3" r:id="rId3"/>
  </sheets>
  <definedNames>
    <definedName name="_xlnm._FilterDatabase" localSheetId="0" hidden="1">Hoja1!$A$7:$I$93</definedName>
    <definedName name="_xlnm.Print_Area" localSheetId="0">Hoja1!$A$1:$V$110</definedName>
    <definedName name="_xlnm.Print_Titles" localSheetId="0">Hoja1!$1:$7</definedName>
  </definedNames>
  <calcPr calcId="125725"/>
</workbook>
</file>

<file path=xl/calcChain.xml><?xml version="1.0" encoding="utf-8"?>
<calcChain xmlns="http://schemas.openxmlformats.org/spreadsheetml/2006/main">
  <c r="H86" i="1"/>
  <c r="H85"/>
  <c r="H84"/>
  <c r="H82"/>
  <c r="H12"/>
</calcChain>
</file>

<file path=xl/sharedStrings.xml><?xml version="1.0" encoding="utf-8"?>
<sst xmlns="http://schemas.openxmlformats.org/spreadsheetml/2006/main" count="701" uniqueCount="355">
  <si>
    <t>NÚMERO DE CONTRATO O CONVENIO MODIFICATORIO O PEDIDO</t>
  </si>
  <si>
    <t>UNIDAD ADMINISTRATIVA QUE CELEBRÓ CONTRATO</t>
  </si>
  <si>
    <t xml:space="preserve">PROCEDIMIENTO DE CONTRATACIÓN </t>
  </si>
  <si>
    <t>PROVEEDOR  PERSONA FÍSICA O MORAL</t>
  </si>
  <si>
    <t>OBJETO DE CONTRATO</t>
  </si>
  <si>
    <t>FECHA DE CONTRATO</t>
  </si>
  <si>
    <t>PLAZOS DE CUMPLIMIENTO DE CONTRATO</t>
  </si>
  <si>
    <t>CONVENIO MOD. O MOD. AL PEDIDO</t>
  </si>
  <si>
    <t>DIRECCIÓN GENERAL DE BIENES INMUEBLES Y RECURSOS MATERIALES</t>
  </si>
  <si>
    <t>OFICIALÍA MAYOR</t>
  </si>
  <si>
    <t>Dirección General de Bienes Inmuebles y Recursos Materiales</t>
  </si>
  <si>
    <t>Dirección General Adjunta de Adquisiciones y Control de Bienes</t>
  </si>
  <si>
    <t>Dirección de Adquisiciones y Contrataciones</t>
  </si>
  <si>
    <t xml:space="preserve">                                                           Responsable de la Información: Dirección General de Bienes Inmuebles y Recursos Materiales</t>
  </si>
  <si>
    <t>SKY WORLD PROTECTION, S.A. DE C.V.</t>
  </si>
  <si>
    <t>COMERCIALIZADORA DE MEDIOS ESCRITOS, S.A. DE C.V.</t>
  </si>
  <si>
    <t>PROVETECNIA, S.A. DE C.V.</t>
  </si>
  <si>
    <t>SIN MODIFICACIÓN</t>
  </si>
  <si>
    <t>AD-01/10</t>
  </si>
  <si>
    <t>PRODUCTOS DE UVA, S.A. DE C.V.</t>
  </si>
  <si>
    <t>MONTE XANIC, S. DE R.L. DE C.V.</t>
  </si>
  <si>
    <t>SERVICIO CENTRAL, S.A. DE C.V.</t>
  </si>
  <si>
    <t>LA FOURCHETTE. S.A. DE C.V.</t>
  </si>
  <si>
    <t>ENLACES INTEGRA, S.A. DE C.V.</t>
  </si>
  <si>
    <t>DISTRIBUIDORA VICOR, S.A. DE C.V.</t>
  </si>
  <si>
    <t>TODA LA PRENSA, S.A. DE C.V.</t>
  </si>
  <si>
    <t>UNIVERSIDAD IBEROAMERICANA, A.C.</t>
  </si>
  <si>
    <t>GRÁFICA, CREATIVIDAD Y DISEÑO, S.A. DE C.V.</t>
  </si>
  <si>
    <t>GALLETAS DE CALIDAD, S.A. DE C.V.</t>
  </si>
  <si>
    <t>ULTRA PROCESOS EN CAFÉ, S.A. DE C.V.</t>
  </si>
  <si>
    <t>MARSEILLE ZIZOU, S.A. DE C.V.</t>
  </si>
  <si>
    <t>AGUSTÍN FERNANDO REBOLLEDO CUBAS</t>
  </si>
  <si>
    <t>DIRECCIÓN SPORT, S.A. DE C.V.</t>
  </si>
  <si>
    <t>GRUPO PAPELERO GUTIÉRREZ, S.A. DE C.V.</t>
  </si>
  <si>
    <t>JULIÁN GARCÉS JIMÉNEZ</t>
  </si>
  <si>
    <t>GRUPO INDUSTRIAL DLV, S.A. DE C.V.</t>
  </si>
  <si>
    <t>JABA NETWORKS, S.A. DE C.V.</t>
  </si>
  <si>
    <t xml:space="preserve">JABA NETWORKS, S.A. DE C.V. </t>
  </si>
  <si>
    <t>MANTENIMIENTOS ESPECIALIZADOS DE TAMPICO, S.A. DE C.V.</t>
  </si>
  <si>
    <t>PULI CLEAN, S.A. DE C.V.</t>
  </si>
  <si>
    <t xml:space="preserve">LAVA TAP DE CHIAPAS, S.A. DE C.V. </t>
  </si>
  <si>
    <t>ALFA COPIADORAS Y SISTEMAS DE ENCUADERNACIÓN, S.A. DE C.V.</t>
  </si>
  <si>
    <t>PEDRO FABRICIO IBARRA CARMONA.</t>
  </si>
  <si>
    <t>SERVICIOS DE LIMPIEZA EMPRESARIAL, S.A. DE C.V.</t>
  </si>
  <si>
    <t>PEDRO EDUARDO JIMÉNEZ ESTRADA.</t>
  </si>
  <si>
    <t>ARTURO TEJADA MIRANDA.</t>
  </si>
  <si>
    <t>MULTISERVICIOS DE SEGURIDAD PRIVADA, S.A. DE C.V.</t>
  </si>
  <si>
    <t>CORPORACIÓN LOBO, SERVICIO DE SEGURIDAD PRIVADA, S.A. DE C.V.</t>
  </si>
  <si>
    <t>LIMPIEZA EXTREMA DE MÉXICO, S. DE R.L. DE C.V.</t>
  </si>
  <si>
    <t>MANTENIMIENTO INDUSTRIAL E INSTITUCIONAL INTEGRADO, S.A. DE C.V.</t>
  </si>
  <si>
    <t>PROTECCIÓN Y SISTEMAS DE SEGURIDAD, S.A. DE C.V.</t>
  </si>
  <si>
    <t>MYRA ARQUITECTOS, S.A. DE C.V.</t>
  </si>
  <si>
    <t>SERVICIOS DE VIGILANCIA PRIVADA Y LIMPIEZA DEL SURESTE, S. DE R.L. DE C.V.</t>
  </si>
  <si>
    <t>CALIDAD INTEGRAL EN LIMPIEZA, S.A. DE C.V.</t>
  </si>
  <si>
    <t>EXCELL LIMPIEZA, S.A. DE C.V.</t>
  </si>
  <si>
    <t>MAXI CLEAN DE MÉXICO, S.A. DE C.V.</t>
  </si>
  <si>
    <t>LIMPIEZA ESPECIALIZADA EN INMUEBLES, S.A. DE C.V.</t>
  </si>
  <si>
    <t>SERVICIOS EMPRESARIALES DE MANTENIMIENTO COSISA, S.A. DE C.V.</t>
  </si>
  <si>
    <t>AGENCIA DE PROTECCIÓN PRIVADA INTEGRAL, S.A. DE C.V.</t>
  </si>
  <si>
    <t>SISTEMAS DE SEGURIDAD DEL PACÍFICO, S.A. DE C.V.</t>
  </si>
  <si>
    <t>INMOBILIARIA LA CAMELINA, S.A. DE C.V.</t>
  </si>
  <si>
    <t>SERVICIOS DE MANTENIMIENTO DE LA COSTA, S.A. DE C.V.</t>
  </si>
  <si>
    <t>FERRO COMERCIAL DE BIENES Y SERVICIOS, S. DE R.L. DE C.V.</t>
  </si>
  <si>
    <t>LE BLANC SEGURIDAD PRIVADA, S.C.</t>
  </si>
  <si>
    <t>SACOPS, S. DE R.L. DE C.V.</t>
  </si>
  <si>
    <t>COMERCIAL SANITARIA DIVISIÓN SERVICIOS, S.A. DE C.V.</t>
  </si>
  <si>
    <t xml:space="preserve">LOURDES MADELEYNE SALAS JIMÉNEZ. </t>
  </si>
  <si>
    <t>MAESTROS PROFESIONALES EN LIMPIEZA, S.A. DE C.V.</t>
  </si>
  <si>
    <t>COPIADORAS VAYVER, S.A. DE C.V.</t>
  </si>
  <si>
    <t>AZULIM, S.A. DE C.V.</t>
  </si>
  <si>
    <t>ROSA ORALIA TELLO GAYTÁN.</t>
  </si>
  <si>
    <t>J.J. LIMPIEZA Y MANTENIMIENTO PROFESIONAL, S.A. DE C.V.</t>
  </si>
  <si>
    <t>AGENTES DE PROTECCIÓN, S.A. DE C.V.</t>
  </si>
  <si>
    <t>JORGE HERNÁNDEZ GARCÍA.</t>
  </si>
  <si>
    <t>MARÍA DEL CARMEN VEGA LAMAS.</t>
  </si>
  <si>
    <t>SERVICIO DE LIMPIEZA DE MUEBLES E INMUEBLES, S.A. DE C.V.</t>
  </si>
  <si>
    <t>TRANSACTION LANGUAGE CO., S.A. DE C.V.</t>
  </si>
  <si>
    <t>PROMOTORA Y COMERCIALIZADORA DE IMPORTACIONES, S.A. DE C.V.</t>
  </si>
  <si>
    <t>SINTEG EN MÉXICO, S.A. DE C.V.</t>
  </si>
  <si>
    <t>RADIO MÓVIL DIPSA, S.A. DE C.V.</t>
  </si>
  <si>
    <t>MÉXICO RED DE TELECOMUNICACIONES, S. DE R.L. DE C.V.</t>
  </si>
  <si>
    <t>IUSACELL, S.A. DE C.V.</t>
  </si>
  <si>
    <t>COMUNICACIONES NEXTEL DE MÉXICO, S.A. DE C.V.</t>
  </si>
  <si>
    <t>PIGUDI, S.A. DE C.V.</t>
  </si>
  <si>
    <t>USL, S. DE R.L. DE C.V.</t>
  </si>
  <si>
    <t>UNIVERSIDAD NACIONAL AUTÓNOMA DE MÉXICO. (CEPE)</t>
  </si>
  <si>
    <t xml:space="preserve">SEGUROS INBURSA, S.A. GRUPO FINANCIERO INBURSA. </t>
  </si>
  <si>
    <t>CORPORATIVO DE MUDANZAS MUNDIALES, S.A. DE C.V.</t>
  </si>
  <si>
    <t>INSTITUTO TECNOLÓGICO AUTÓNOMO DE MÉXICO (ITAM).</t>
  </si>
  <si>
    <t xml:space="preserve">AGENCIA EFE, S.A. </t>
  </si>
  <si>
    <t>THOMPSON REUTERS DE MÉXICO, S.A. DE C.V.</t>
  </si>
  <si>
    <t>ALERTA SERVICIOS EMPRESARIALES, S.A. DE C.V.</t>
  </si>
  <si>
    <t>ALTA TECNOLOGÍA EN SISTEMAS DE COPIADO, S.A. DE C.V.</t>
  </si>
  <si>
    <t>POLICÍA AUXILIAR DEL DISTRITO FEDERAL.</t>
  </si>
  <si>
    <t>TODO SEGURIDAD PRIVADA, S.A. DE C.V.</t>
  </si>
  <si>
    <t>THE ANGLO MEXICAN FOUNDATION, A.C.</t>
  </si>
  <si>
    <t>ALIANZA FRANCESA DE MÉXICO, A.C.</t>
  </si>
  <si>
    <t>FRANCISCO JAVIER GONZÁLEZ RUÍZ</t>
  </si>
  <si>
    <t>UNIVERSIDAD NACIONAL AUTÓNOMA DE MÉXICO. (DGSCA)</t>
  </si>
  <si>
    <t>FER'S TRANSPORTES Y MUDANZAS, S.A. DE C.V.</t>
  </si>
  <si>
    <t>THE BRITISH COUNCIL, A.C.</t>
  </si>
  <si>
    <t xml:space="preserve">UNIVERSIDAD NACIONAL AUTÓNOMA DE MÉXICO. (DGPE)      </t>
  </si>
  <si>
    <t>SERVICIO AUTOMORIZ RODRÍGUEZ, S.A. DE C.V.</t>
  </si>
  <si>
    <t>AARCO AGENTE DE SEGUROS Y DE FIANZAS, S.A. DE C.V.</t>
  </si>
  <si>
    <t>ADQUISICIÓN DE VINOS PARA ACTOS PROTOCOLARIOS DE LA CANCILLERÍA</t>
  </si>
  <si>
    <t>SERVICIO DE MANTENIMIENTO PREVENTIVO Y CORRECTIVO CON REFACCIONES A VEHÍCULO AUTOMOTRIZ</t>
  </si>
  <si>
    <t xml:space="preserve">CONTRATACIÓN DE SERVICIO DE ALIMENTACIÓN </t>
  </si>
  <si>
    <t>ADQUISICIÓN DE REVISTAS</t>
  </si>
  <si>
    <t>SERVICIO DE LOCALIZACIÓN Y RASTREO SATELITAL</t>
  </si>
  <si>
    <t>ADQUISICIÓN DE VINOS Y LICORES</t>
  </si>
  <si>
    <t>TALLER DE ENFOQUE ESTRATÉGICO PARA SERVIDORES PÚBLICOS DEL OIC</t>
  </si>
  <si>
    <t>IMPRESIÓN DE LA REVISTA MEXICANA DE POLÍTICA EXTERIOR No. 88</t>
  </si>
  <si>
    <t>ADQUISICIÓN DE PRODUCTOS ALIMENTICIOS</t>
  </si>
  <si>
    <t>ADQUISICIÓN DE CAFÉ DE GRANO</t>
  </si>
  <si>
    <t>ADQUISICIÓN DE VASOS Y CUCHARAS DESECHABLES</t>
  </si>
  <si>
    <t>ADQUISICIÓN DE AZÚCAR, Y TE</t>
  </si>
  <si>
    <t>ADQUISICIÓN DE CAFÉ SOLUBLE</t>
  </si>
  <si>
    <t>ADQUISICIÓN DE SERVILLETAS, PAÑUELOS FACIALES Y VASOS CÓNICOS</t>
  </si>
  <si>
    <t>ADQUISICIÓN DE PAPEL BOND TAMAÑO CARTA</t>
  </si>
  <si>
    <t>ADQUISICIÓN DE ARREGLOS FLORALES Y FRUTALES PARA COMEDORES INSTITUCIONALES DE LA S.R.E.</t>
  </si>
  <si>
    <t>ADQUISICIÓN DE PLACAS VEHICULARES DIPLOMÁTICAS</t>
  </si>
  <si>
    <t>ADQUISICIÓN DE 2 TELÉFONOS SATELITALES</t>
  </si>
  <si>
    <t>ADQUISICIÓN DE 1 TELÉFONO SATELITAL</t>
  </si>
  <si>
    <t>SERVICIO DE ASEO Y LIMPIEZA DE LA DELEGACIÓN EN CIUDAD VICTORIA, TAMPS.</t>
  </si>
  <si>
    <t>SERVICIO DE ASEO Y LIMPIEZA DE LA DELEGACIÓN EN MONTERREY, N.L.</t>
  </si>
  <si>
    <t>SERVICIO DE ASEO Y LIMPIEZA DE LA DELEGACIÓN EN TUXTLA GUTIÉRREZ, CHIS.</t>
  </si>
  <si>
    <t xml:space="preserve">ARRENDAMIENTO DE EQUIPO DE FOTOCOPIADO PARA LA DELEGACIÓN EN TUXTLA GUTIÉRREZ, CHIS.  </t>
  </si>
  <si>
    <t xml:space="preserve">ARRENDAMIENTO DE EQUIPO DE FOTOCOPIADO PARA LA DELEGACIÓN EN CIUDAD JUÁREZ, CHIH.  </t>
  </si>
  <si>
    <t>SERVICIO DE ASEO Y LIMPIEZA DE LA DELEGACIÓN EN DURANGO, DGO.</t>
  </si>
  <si>
    <t>SERVICIO DE ASEO Y LIMPIEZA DE LA DELEGACIÓN EN QUERÉTARO, QRO.</t>
  </si>
  <si>
    <t xml:space="preserve">ARRENDAMIENTO DE EQUIPO DE FOTOCOPIADO PARA LA DELEGACIÓN EN MEXICALI, B.C.  </t>
  </si>
  <si>
    <t xml:space="preserve">SERVICIO DE SEGURIDAD Y VIGILANCIA PARA LAS INSTALACIONES DE LA DELEGACIÓN EN PACHUCA, HGO. </t>
  </si>
  <si>
    <t xml:space="preserve">SERVICIO DE SEGURIDAD Y VIGILANCIA PARA LAS INSTALACIONES DE LA DELEGACIÓN EN TORREÓN, COAH. </t>
  </si>
  <si>
    <t>SERVICIO DE ASEO Y LIMPIEZA DE LA DELEGACIÓN EN LEÓN, GTO.</t>
  </si>
  <si>
    <t>SERVICIO DE ASEO Y LIMPIEZA DE LA DELEGACIÓN EN MORELIA, MICH.</t>
  </si>
  <si>
    <t xml:space="preserve">SERVICIO DE SEGURIDAD Y VIGILANCIA PARA LAS INSTALACIONES DE LA DELEGACIÓN EN MORELIA, MICH. </t>
  </si>
  <si>
    <t>SERVICIO DE ASEO Y LIMPIEZA DE LA DELEGACIÓN EN XALAPA, VER.</t>
  </si>
  <si>
    <t>SERVICIO DE ASEO Y LIMPIEZA DE LA DELEGACIÓN EN MÉRIDA, YUC.</t>
  </si>
  <si>
    <t>SERVICIO DE ASEO Y LIMPIEZA DE LA DELEGACIÓN EN LA PAZ, B.C. SUR.</t>
  </si>
  <si>
    <t>SERVICIO DE ASEO Y LIMPIEZA DE LA DELEGACIÓN EN MEXICALI, B.C.</t>
  </si>
  <si>
    <t>SERVICIO DE ASEO Y LIMPIEZA DE LA DELEGACIÓN EN TORREÓN, COAH.</t>
  </si>
  <si>
    <t>SERVICIO DE ASEO Y LIMPIEZA DE LA DELEGACIÓN EN CANCÚN, Q.R.</t>
  </si>
  <si>
    <t>SERVICIO DE ASEO Y LIMPIEZA DE LA DELEGACIÓN EN CUERNAVACA, MOR.</t>
  </si>
  <si>
    <t xml:space="preserve">SERVICIO DE SEGURIDAD Y VIGILANCIA PARA LAS INSTALACIONES DE LA DELEGACIÓN EN CUERNAVACA, MOR. </t>
  </si>
  <si>
    <t xml:space="preserve">SERVICIO DE SEGURIDAD Y VIGILANCIA PARA LAS INSTALACIONES DE LA DELEGACIÓN EN HERMOSILLO, SON. </t>
  </si>
  <si>
    <t>SERVICIO DE MANTENIMIENTO A ÁREAS COMUNES DE LA PLAZA COMERCIAL "NUEVA ESPAÑA", EN DONDE SE ENCUENTRAN LAS INSTALACIONES DE LA DELEGACIÓN EN MORELIA, MICH.</t>
  </si>
  <si>
    <t>SERVICIO DE ASEO Y LIMPIEZA DE LA DELEGACIÓN EN TAPACHULA, CHIS.</t>
  </si>
  <si>
    <t>SERVICIO DE ASEO Y LIMPIEZA DE LA DELEGACIÓN EN TLAXCALA, TLAX.</t>
  </si>
  <si>
    <t xml:space="preserve">SERVICIO DE SEGURIDAD Y VIGILANCIA PARA LAS INSTALACIONES DE LA DELEGACIÓN EN PUEBLA, PUE. </t>
  </si>
  <si>
    <t xml:space="preserve">SERVICIO DE SEGURIDAD Y VIGILANCIA PARA LAS INSTALACIONES DE LA DELEGACIÓN EN QUERÉTARO, QRO. </t>
  </si>
  <si>
    <t>SERVICIO DE ASEO Y LIMPIEZA DE LA DELEGACIÓN EN HERMOSILLO, SON.</t>
  </si>
  <si>
    <t>SERVICIO DE ASEO Y LIMPIEZA DE LA DELEGACIÓN EN CAMPECHE, CAMP.</t>
  </si>
  <si>
    <t>SERVICIO DE ASEO Y LIMPIEZA DE LA DELEGACIÓN EN GUADALAJARA, JAL.</t>
  </si>
  <si>
    <t xml:space="preserve">ARRENDAMIENTO DE EQUIPO DE FOTOCOPIADO PARA LA DELEGACIÓN EN GUADALAJARA, JAL.  </t>
  </si>
  <si>
    <t xml:space="preserve">SERVICIO DE SEGURIDAD Y VIGILANCIA PARA LAS INSTALACIONES DE LA DELEGACIÓN EN GUADALAJARA, JAL. </t>
  </si>
  <si>
    <t xml:space="preserve">ARRENDAMIENTO DE EQUIPO DE FOTOCOPIADO PARA LA DELEGACIÓN EN MONTERREY, N.L.  </t>
  </si>
  <si>
    <t>SERVICIO DE ASEO Y LIMPIEZA DE LA DELEGACIÓN EN PUEBLA, PUE.</t>
  </si>
  <si>
    <t>SERVICIO DE SEGURIDAD Y VIGILANCIA PARA LAS INSTALACIONES DE LA DELEGACIÓN EN VILLAHERMOSA, TAB.</t>
  </si>
  <si>
    <t>SERVICIO DE ASEO Y LIMPIEZA DE LA DELEGACIÓN EN VILLAHERMOSA, TAB.</t>
  </si>
  <si>
    <t>SERVICIO DE ASEO Y LIMPIEZA DE LA DELEGACIÓN EN TEPIC, NAYARIT.</t>
  </si>
  <si>
    <t>SERVICIO DE ASEO Y LIMPIEZA DE LA DELEGACIÓN EN TIJUANA, BAJA CALIFORNIA.</t>
  </si>
  <si>
    <t>DISTRIBUCIÓN VÍA INTERNET DEL BOLETÍN ELECTRÓNICO "LAZOS".</t>
  </si>
  <si>
    <t>MANTENIMIENTO CON REFACCIONES A LOS EQUIPOS DE AUDIO Y VIDEO.</t>
  </si>
  <si>
    <t>MANTENIMIENTO CON REFACCIONES A EQUIPO DE CÓMPUTO Y TELEFONÍA.</t>
  </si>
  <si>
    <t>SERVICIO DE COMPUTO MÓVIL CON TECNOLOGÍA CELULAR.</t>
  </si>
  <si>
    <t>REDUNDANCIA INTERNET SISTEMA INTEGRAL DE ADMINISTRACIÓN CONSULAR (SIAC).</t>
  </si>
  <si>
    <t>ENLACES DEDICADOS.</t>
  </si>
  <si>
    <t>RADIO DE 2 VÍAS.</t>
  </si>
  <si>
    <t>RADIOCOMUNICACIÓN MÓVIL ESPECIALIZADA DE FLOTILLAS CON TECNOLOGÍA DIGITAL (RADIO TRUNKING DIGITAL).</t>
  </si>
  <si>
    <t>SUMINISTRO DE VÍVERES PARA EL COMEDOR DEL CENTRO DE DESARROLLO INFANTIL "ROSARIO CASTELLANOS".</t>
  </si>
  <si>
    <t>SUMINISTRO DE ABARROTES PARA EL COMEDOR DEL CENTRO DE DESARROLLO INFANTIL "ROSARIO CASTELLANOS".</t>
  </si>
  <si>
    <t>ELABORACIÓN Y SUMINISTRO DE BOX LUNCH PARA LA ESCUELA PRIMARIA "JOSÉ GOROSTIZA".</t>
  </si>
  <si>
    <t>MANTENIMIENTO PREVENTIVO Y CORRECTIVO AL EQUIPO EMISOR DE RAYOS "X".</t>
  </si>
  <si>
    <t xml:space="preserve">MANTENIMIENTO Y SOPORTE TÉCNICO PARA EL SOFTWARE "APRESO CLASSROOM". </t>
  </si>
  <si>
    <t>IMPARTICIÓN DE 3 CURSOS EN LÍNEA SOBRE CULTURA MEXICANA.</t>
  </si>
  <si>
    <t xml:space="preserve">ASEGURAMIENTO INTEGRAL DE BIENES PATRIMONIALES. </t>
  </si>
  <si>
    <t>SERVICIO ADUANAL, TRANSPORTACIÓN Y MANEJO ESPECIALIZADO DE OBRAS DE ARTE, BIENES CULTURALES Y ARTÍCULOS DELICADOS (CARGA).</t>
  </si>
  <si>
    <t>IMPARTICIÓN DEL MASTER/ESPECIALIDAD EN ESTUDIOS DE LA INTEGRACIÓN EUROPEA.</t>
  </si>
  <si>
    <t xml:space="preserve">SERVICIO INFORMATIVO INTERNACIONAL A LA SECRETARÍA, A TRAVÉS DE LA DIRECCIÓN GENERAL DE COMUNICACIÓN SOCIAL. </t>
  </si>
  <si>
    <t xml:space="preserve">SERVICIO DE NOTICIAS EN ESPAÑOL A TRAVÉS DE INTERNET. </t>
  </si>
  <si>
    <t xml:space="preserve">SERVICIO DE ASEO Y LIMPIEZA DE LA DELEGACIÓN EN ACAPULCO, GRO. </t>
  </si>
  <si>
    <t xml:space="preserve">ARRENDAMIENTO DE EQUIPO DE FOTOCOPIADO PARA LA DELEGACIÓN EN CUERNAVACA, MOR.  </t>
  </si>
  <si>
    <t>SERVICIO DE SEGURIDAD Y VIGILANCIA PARA LAS INSTALACIONES DE LA SECRETARÍA.</t>
  </si>
  <si>
    <t>SERVICIO DE SEGURIDAD Y VIGILANCIA PARA LAS INSTALACIONES DE LA DELEGACIÓN EN DURANGO, DGO.</t>
  </si>
  <si>
    <t>IMPARTICIÓN DE CURSOS PRESENCIALES DE INGLÉS.</t>
  </si>
  <si>
    <t>IMPARTICIÓN DE CURSOS PRESENCIALES DE FRANCÉS.</t>
  </si>
  <si>
    <t>FORMACIÓN TIPOGRÁFICA DE LA REVISTA MEXICANA DE POLÍTICA EXTERIOR NO. 88 (272 PÁGINAS)</t>
  </si>
  <si>
    <t xml:space="preserve">IMPARTICIÓN DE CURSOS DE CÓMPUTO (CAPACIDADES TÉCNICAS TRANSVERSALES). </t>
  </si>
  <si>
    <t>SERVICIO DE CARGA, TRASLADO, DESCARGA Y ALMACENAJE DE BIENES MUEBLES.</t>
  </si>
  <si>
    <t>IMPARTICIÓN DE UN CURSO ESPECIALIZADO DE NIVEL INTERMEDIO-AVANZADO DE INGLÉS.</t>
  </si>
  <si>
    <t xml:space="preserve">IMPARTICIÓN DE CURSOS EN MATERIA DE DESARROLLO HUMANO. </t>
  </si>
  <si>
    <t>MANTENIMIENTO PREVENTIVO Y CORRECTIVO CON REFACCIONES AL PARQUE VEHICULAR DE LA SECRETARÍA.</t>
  </si>
  <si>
    <t xml:space="preserve">SERVICIO DE ASESORÍA EXTERNA EN MATERIA DE SEGUROS. </t>
  </si>
  <si>
    <t>ADJUDICACIÓN DIRECTA AART. 42-LAASSP</t>
  </si>
  <si>
    <t>ADJUDICACIÓN DIRECTA 41, V-LAASSP</t>
  </si>
  <si>
    <t>MONTO DE CONTRATO    (pesos) C/IVA</t>
  </si>
  <si>
    <t>INVITACIÓN A  CUANDO MENOS TRES PERSONAS ART. 26, II-LAASSP</t>
  </si>
  <si>
    <t>LICITACIÓN PÚBLICA NACIONAL ART. 26-I-LAASSP</t>
  </si>
  <si>
    <t>ADJUDICACIÓN DIRECTA ART. 1-LAASSP</t>
  </si>
  <si>
    <t>ADJUDICACIÓN DIRECTA ART. 42-LAASSP</t>
  </si>
  <si>
    <t>Comprende el periodo: Enero-marzo 2010</t>
  </si>
  <si>
    <t>DEL 04/01/2010 AL 31/12/2010</t>
  </si>
  <si>
    <t>DEL 19/01/2010 AL 31/01/2010</t>
  </si>
  <si>
    <t>DEL 29/01/2010 AL 26/02/2010</t>
  </si>
  <si>
    <t>DEL 02/02/2010 AL 31/12/2010</t>
  </si>
  <si>
    <t>DEL 05/02/2010 AL 31/12/2010</t>
  </si>
  <si>
    <t>DEL 29/01/2010 AL 31/12/2010</t>
  </si>
  <si>
    <t>DEL 22/02/2010 AL 31/12/2010</t>
  </si>
  <si>
    <t>DEL 01/02/2010 AL 31/12/2010</t>
  </si>
  <si>
    <t>DEL 03/03/2010 AL 31/12/2010</t>
  </si>
  <si>
    <t>DEL 26/03/2010 AL 31/12/2010</t>
  </si>
  <si>
    <t>DEL 23/03/2010 AL 31/12/2010</t>
  </si>
  <si>
    <t>DEL 22/03/2010 AL 31/12/2010</t>
  </si>
  <si>
    <t>DEL 20/03/2010 AL 31/12/2010</t>
  </si>
  <si>
    <t>DEL 24/03/2010 AL 31/12/2010</t>
  </si>
  <si>
    <t>DEL 13/01/2010 AL 31/12/2010</t>
  </si>
  <si>
    <t>DEL 01/01/2010 AL 31/12/2010</t>
  </si>
  <si>
    <t>DEL 01/01/2010 AL 31/12/2011</t>
  </si>
  <si>
    <t>DEL 01/01/2010 AL 31/12/2012</t>
  </si>
  <si>
    <t>DEL 01-01-2010 AL 31-12-2010</t>
  </si>
  <si>
    <t>DEL 1-01-2010 AL 31-12-2010</t>
  </si>
  <si>
    <t>DEL 04/02/2010 AL 31/07/2010</t>
  </si>
  <si>
    <t>DEL 08/02/2010 AL 14/05/2010</t>
  </si>
  <si>
    <t>DEL 16/02/2010 AL 31/12/2010</t>
  </si>
  <si>
    <t>DEL 01/05/2010 AL 31/12/2010</t>
  </si>
  <si>
    <t>DEL 28/02/2010 AL 30/11/2010</t>
  </si>
  <si>
    <t>DEL 15/03/2010 AL 31/12/2010</t>
  </si>
  <si>
    <t>DEL 01/04/2010 AL 30/04/2010</t>
  </si>
  <si>
    <t>DEL 16/04/2010 AL 31/12/2010</t>
  </si>
  <si>
    <t>DEL 24/03/2010 AL 30/04/2010</t>
  </si>
  <si>
    <t>DEL 15/04/2010 AL 31/12/2010</t>
  </si>
  <si>
    <t>ADQUISICIÓN DE BIENES Y CONTRATACIÓN DE SERVICIOS AL PRIMER TRIMESTRE DE 2010</t>
  </si>
  <si>
    <t>ADJUDICACIÓN DIRECTA 41, III-LAASSP</t>
  </si>
  <si>
    <t>SERVICIO DE INSTALACIÓN, ACTIVACIÓN Y RENTA DE SERVICIO SATELITAL</t>
  </si>
  <si>
    <t>SUSCRIPCIONES A PERIÓDICOS INTERNACIONALES</t>
  </si>
  <si>
    <t>AVANTEL, S. DE R.L. DE C.V.</t>
  </si>
  <si>
    <t>HÉCTOR GUERRERO CAMBIASSO.</t>
  </si>
  <si>
    <t>SERVICIO AUTOMOTRIZ RODRÍGUEZ, S.A. DE C.V.</t>
  </si>
  <si>
    <t>POLICÍA AUXILIAR DEL GOBIERNO DEL DISTRITO FEDERAL.</t>
  </si>
  <si>
    <t xml:space="preserve">AMPLIACIÓN DE LA VIGENCIA Y EL MONTO DEL CONTRATO (SERVICIO DE RED MULTISERVICIOS INTERNACIONAL). </t>
  </si>
  <si>
    <t xml:space="preserve">AMPLIACIÓN DE LA VIGENCIA Y EL MONTO DEL CONTRATO (SERVICIO DE MANTENIMIENTO PREVENTIVO Y CORRECTIVO A 52 VEHÍCULOS AUTOMOTORES DE DIFERENTES MARCAS). </t>
  </si>
  <si>
    <t xml:space="preserve">AMPLIACIÓN DE LA VIGENCIA Y EL MONTO DEL CONTRATO (SERVICIO DE SEGURIDAD Y VIGILANCIA PARA LAS INSTALACIONES Y BIENES DE LA SECRETARÍA). </t>
  </si>
  <si>
    <t>AMPLIACIÓN DE LA VIGENCIA Y EL MONTO DEL CONTRATO (SERVICIO DE MANTENIMIENTO PREVENTIVO Y CORRECTIVO A 44 VEHÍCULOS AUTOMOTORES).</t>
  </si>
  <si>
    <t>DEL 01/01/2010 AL 31/03/2010</t>
  </si>
  <si>
    <t>DEL 01/01/2010 AL 03/02/2010</t>
  </si>
  <si>
    <t>DEL 01/01/2010 AL 31/01/2010</t>
  </si>
  <si>
    <t>Convenio modificatorio por ampliación de vigencia y monto al contrato LP-08/07.</t>
  </si>
  <si>
    <t>Convenio modificatorio por ampliación de vigencia y monto al contrato INV-123/09.</t>
  </si>
  <si>
    <t>Convenio modificatorio por ampliación de vigencia y monto al contrato INV-124/09.</t>
  </si>
  <si>
    <t>Segundo convenio modificatorio por ampliación de vigencia y monto al contrato LP-74/09.</t>
  </si>
  <si>
    <t xml:space="preserve">AVANTEL, S. DE R.L. DE C.V. </t>
  </si>
  <si>
    <t xml:space="preserve">AMPLIACIÓN DE LA VIGENCIA Y EL MONTO DEL CONTRATO (SERVICIO DE RED MULTISERVICIOS INTERNACIONAL ). </t>
  </si>
  <si>
    <t>DEL 01/04/2010 AL 30/06/2010</t>
  </si>
  <si>
    <t>Segundo convenio modificatorio por ampliación de vigencia y monto al contrato LP-08/07</t>
  </si>
  <si>
    <t>SERVICIO PAN AMERICANO DE PROTECCIÓN, S.A. DE C.V.</t>
  </si>
  <si>
    <t xml:space="preserve">AMPLIACIÓN DEL MONTO DEL CONTRATO (SERVICIO DE MENSAJERÍA Y PAQUETERÍA NACIONAL). </t>
  </si>
  <si>
    <t>DEL 01/04/2010 AL 31/12/2010</t>
  </si>
  <si>
    <t>Convenio modificatorio por ampliación de vigencia y monto al contrato LP-128/08</t>
  </si>
  <si>
    <t>001/2010</t>
  </si>
  <si>
    <t>001-BIS/2010</t>
  </si>
  <si>
    <t>002/2010</t>
  </si>
  <si>
    <t>003/2010</t>
  </si>
  <si>
    <t>003-BIS/2010</t>
  </si>
  <si>
    <t>004/2010</t>
  </si>
  <si>
    <t>004-BIS/2010</t>
  </si>
  <si>
    <t>005/2010</t>
  </si>
  <si>
    <t>006/2010</t>
  </si>
  <si>
    <t>007/2010</t>
  </si>
  <si>
    <t>008/2010</t>
  </si>
  <si>
    <t>009/2010</t>
  </si>
  <si>
    <t>010/2010</t>
  </si>
  <si>
    <t>011/2010</t>
  </si>
  <si>
    <t>012/2010</t>
  </si>
  <si>
    <t>013/2010</t>
  </si>
  <si>
    <t>014/2010</t>
  </si>
  <si>
    <t>018/2010</t>
  </si>
  <si>
    <t>019/2010</t>
  </si>
  <si>
    <t>025/2010</t>
  </si>
  <si>
    <t>INV.001/2010</t>
  </si>
  <si>
    <t>INV.002/2010</t>
  </si>
  <si>
    <t>SRE-DRM-AD-02/10</t>
  </si>
  <si>
    <t>SRE-DRM-AD-03/10</t>
  </si>
  <si>
    <t>SRE-DRM-AD-04/10</t>
  </si>
  <si>
    <t>SRE-DRM-AD-05/10</t>
  </si>
  <si>
    <t>SRE-DRM-AD-06/10</t>
  </si>
  <si>
    <t>SRE-DRM-AD-07/10</t>
  </si>
  <si>
    <t>SRE-DRM-AD-08/10</t>
  </si>
  <si>
    <t>SRE-DRM-AD-09/10</t>
  </si>
  <si>
    <t>SRE-DRM-AD-10/10</t>
  </si>
  <si>
    <t>SRE-DRM-AD-11/10</t>
  </si>
  <si>
    <t>SRE-DRM-AD-12/10</t>
  </si>
  <si>
    <t>SRE-DRM-AD-13/10</t>
  </si>
  <si>
    <t>SRE-DRM-AD-14/10</t>
  </si>
  <si>
    <t>SRE-DRM-AD-15/10</t>
  </si>
  <si>
    <t>SRE-DRM-AD-16/10</t>
  </si>
  <si>
    <t>SRE-DRM-AD-17/10</t>
  </si>
  <si>
    <t>SRE-DRM-AD-18/10</t>
  </si>
  <si>
    <t>SRE-DRM-AD-19/10</t>
  </si>
  <si>
    <t>SRE-DRM-AD-20/10</t>
  </si>
  <si>
    <t>SRE-DRM-AD-21/10</t>
  </si>
  <si>
    <t>SRE-DRM-AD-22/10</t>
  </si>
  <si>
    <t>SRE-DRM-AD-23/10</t>
  </si>
  <si>
    <t>SRE-DRM-AD-25/10</t>
  </si>
  <si>
    <t>SRE-DRM-AD-26/10</t>
  </si>
  <si>
    <t>SRE-DRM-AD-27/10</t>
  </si>
  <si>
    <t>SRE-DRM-AD-28/10</t>
  </si>
  <si>
    <t>SRE-DRM-AD-29/10</t>
  </si>
  <si>
    <t>SRE-DRM-AD-30/10</t>
  </si>
  <si>
    <t>SRE-DRM-AD-31/10</t>
  </si>
  <si>
    <t>SRE-DRM-AD-32/10</t>
  </si>
  <si>
    <t>SRE-DRM-AD-33/10</t>
  </si>
  <si>
    <t>SRE-DRM-AD-34/10</t>
  </si>
  <si>
    <t>SRE-DRM-AD-35/10</t>
  </si>
  <si>
    <t>SRE-DRM-AD-36/10</t>
  </si>
  <si>
    <t>SRE-DRM-AD-37/10</t>
  </si>
  <si>
    <t>SRE-DRM-AD-38/10</t>
  </si>
  <si>
    <t>SRE-DRM-AD-39/10</t>
  </si>
  <si>
    <t>SRE-DRM-AD-40/10</t>
  </si>
  <si>
    <t>SRE-DRM-INV-41/10</t>
  </si>
  <si>
    <t>SRE-DRM-LP-42/10</t>
  </si>
  <si>
    <t>SRE-DRM-AD-43/10</t>
  </si>
  <si>
    <t>SRE-DRM-LP-44/10</t>
  </si>
  <si>
    <t>SRE-DRM-LP-45/10</t>
  </si>
  <si>
    <t>SRE-DRM-LP-46/10</t>
  </si>
  <si>
    <t>SRE-DRM-AD-47/10</t>
  </si>
  <si>
    <t>SRE-DRM-INV-48/10</t>
  </si>
  <si>
    <t>SRE-DRM-INV-49/10</t>
  </si>
  <si>
    <t>SRE-DRM-INV-50/10</t>
  </si>
  <si>
    <t>SRE-DRM-AD-51/10</t>
  </si>
  <si>
    <t>SRE-DRM-AD-52/10</t>
  </si>
  <si>
    <t>SRE-DRM-AD-53/10</t>
  </si>
  <si>
    <t>SRE-DRM-LP-54/10</t>
  </si>
  <si>
    <t>SRE-DRM-LP-55/10</t>
  </si>
  <si>
    <t>SRE-DRM-AD-56/10</t>
  </si>
  <si>
    <t>SRE-DRM-AD-58/10</t>
  </si>
  <si>
    <t>SRE-DRM-AD-59/10</t>
  </si>
  <si>
    <t>SRE-DRM-AD-60/10</t>
  </si>
  <si>
    <t>SRE-DRM-AD-61/10</t>
  </si>
  <si>
    <t>SRE-DRM-AD-62/10</t>
  </si>
  <si>
    <t>SRE-DRM-AD-63/10</t>
  </si>
  <si>
    <t>SRE-DRM-AD-64/10</t>
  </si>
  <si>
    <t>SRE-DRM-AD-65/10</t>
  </si>
  <si>
    <t>SRE-DRM-AD-66/10</t>
  </si>
  <si>
    <t>SRE-DRM-AD-67/10</t>
  </si>
  <si>
    <t>SRE-DRM-AD-68/10</t>
  </si>
  <si>
    <t>SRE-DRM-AD-69/10</t>
  </si>
  <si>
    <t>SRE-DRM-AD-71/10</t>
  </si>
  <si>
    <t>SRE-DRM-INV-72/10</t>
  </si>
  <si>
    <t>SRE-DRM-AD-75/10</t>
  </si>
  <si>
    <t>CM amp SRE-DRM-LP-08/07</t>
  </si>
  <si>
    <t>CM amp SRE-DRM-INV-123/09</t>
  </si>
  <si>
    <t>CM amp SRE-DRM-INV-124/09</t>
  </si>
  <si>
    <t>2°CM amp SRE-DRM-LP-74/09</t>
  </si>
  <si>
    <t>2° CM amp SRE-DRM-LP-08/07</t>
  </si>
  <si>
    <t>CM amp SRE-DRM-LP-128/08</t>
  </si>
</sst>
</file>

<file path=xl/styles.xml><?xml version="1.0" encoding="utf-8"?>
<styleSheet xmlns="http://schemas.openxmlformats.org/spreadsheetml/2006/main">
  <numFmts count="2">
    <numFmt numFmtId="43" formatCode="_-* #,##0.00_-;\-* #,##0.00_-;_-* &quot;-&quot;??_-;_-@_-"/>
    <numFmt numFmtId="165" formatCode="dd/mm/yyyy;@"/>
  </numFmts>
  <fonts count="10">
    <font>
      <sz val="10"/>
      <name val="Arial"/>
    </font>
    <font>
      <sz val="10"/>
      <name val="Arial"/>
      <family val="2"/>
    </font>
    <font>
      <b/>
      <sz val="9"/>
      <name val="Arial"/>
      <family val="2"/>
    </font>
    <font>
      <sz val="9"/>
      <name val="Arial"/>
      <family val="2"/>
    </font>
    <font>
      <sz val="9"/>
      <color indexed="10"/>
      <name val="Tahoma"/>
      <family val="2"/>
    </font>
    <font>
      <sz val="8"/>
      <name val="Arial"/>
      <family val="2"/>
    </font>
    <font>
      <b/>
      <sz val="8"/>
      <name val="Arial"/>
      <family val="2"/>
    </font>
    <font>
      <sz val="8"/>
      <name val="Tahoma"/>
      <family val="2"/>
    </font>
    <font>
      <sz val="10"/>
      <name val="Arial"/>
      <family val="2"/>
    </font>
    <font>
      <sz val="10"/>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2">
    <xf numFmtId="0" fontId="0" fillId="0" borderId="0">
      <alignment vertical="top"/>
    </xf>
    <xf numFmtId="43" fontId="1" fillId="0" borderId="0" applyFont="0" applyFill="0" applyBorder="0" applyAlignment="0" applyProtection="0"/>
  </cellStyleXfs>
  <cellXfs count="69">
    <xf numFmtId="0" fontId="0" fillId="0" borderId="0" xfId="0" applyAlignment="1"/>
    <xf numFmtId="0" fontId="0" fillId="0" borderId="0" xfId="0" applyAlignment="1">
      <alignment vertical="center"/>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Alignment="1"/>
    <xf numFmtId="14"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wrapText="1"/>
    </xf>
    <xf numFmtId="0" fontId="0" fillId="0" borderId="0" xfId="0" applyFill="1" applyAlignment="1"/>
    <xf numFmtId="4" fontId="7" fillId="0" borderId="1" xfId="0" applyNumberFormat="1" applyFont="1" applyFill="1" applyBorder="1" applyAlignment="1">
      <alignment vertical="center" wrapText="1"/>
    </xf>
    <xf numFmtId="14" fontId="7" fillId="0" borderId="1" xfId="0" applyNumberFormat="1" applyFont="1" applyFill="1" applyBorder="1" applyAlignment="1">
      <alignment horizontal="center" vertical="center"/>
    </xf>
    <xf numFmtId="0" fontId="4" fillId="0" borderId="0" xfId="0" applyFont="1" applyFill="1" applyBorder="1" applyAlignment="1">
      <alignment vertical="center"/>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7" fillId="0" borderId="2" xfId="0" applyFont="1" applyFill="1" applyBorder="1" applyAlignment="1">
      <alignment horizontal="center" vertical="center" wrapText="1"/>
    </xf>
    <xf numFmtId="14" fontId="8" fillId="0" borderId="0" xfId="0" applyNumberFormat="1" applyFont="1" applyBorder="1" applyAlignment="1">
      <alignment horizontal="center" vertical="center"/>
    </xf>
    <xf numFmtId="14" fontId="8" fillId="0" borderId="0" xfId="0"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9" fontId="7" fillId="0" borderId="4" xfId="0" applyNumberFormat="1" applyFont="1" applyFill="1" applyBorder="1" applyAlignment="1">
      <alignment horizontal="justify" vertical="center" wrapText="1"/>
    </xf>
    <xf numFmtId="4" fontId="7" fillId="0" borderId="4" xfId="0" applyNumberFormat="1" applyFont="1" applyFill="1" applyBorder="1" applyAlignment="1">
      <alignment vertical="center" wrapText="1"/>
    </xf>
    <xf numFmtId="4" fontId="7" fillId="0" borderId="4"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14" fontId="7" fillId="0" borderId="4" xfId="0" applyNumberFormat="1" applyFont="1" applyFill="1" applyBorder="1" applyAlignment="1">
      <alignment horizontal="center" vertical="center"/>
    </xf>
    <xf numFmtId="0" fontId="7" fillId="0" borderId="1" xfId="0" applyFont="1" applyFill="1" applyBorder="1" applyAlignment="1" applyProtection="1">
      <alignment vertical="center" wrapText="1"/>
      <protection locked="0"/>
    </xf>
    <xf numFmtId="0" fontId="7" fillId="0" borderId="7"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165"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5" fontId="9" fillId="0" borderId="0" xfId="0" applyNumberFormat="1" applyFont="1" applyFill="1" applyBorder="1" applyAlignment="1">
      <alignment horizontal="center" vertical="center"/>
    </xf>
    <xf numFmtId="49" fontId="7" fillId="0" borderId="13" xfId="0" applyNumberFormat="1" applyFont="1" applyFill="1" applyBorder="1" applyAlignment="1">
      <alignment horizontal="justify"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justify" vertical="center" wrapText="1"/>
    </xf>
    <xf numFmtId="14" fontId="7" fillId="0" borderId="13" xfId="0" applyNumberFormat="1" applyFont="1" applyFill="1" applyBorder="1" applyAlignment="1">
      <alignment horizontal="center" vertical="center"/>
    </xf>
    <xf numFmtId="4" fontId="7" fillId="0" borderId="13" xfId="0" applyNumberFormat="1" applyFont="1" applyFill="1" applyBorder="1" applyAlignment="1">
      <alignment vertical="center" wrapText="1"/>
    </xf>
    <xf numFmtId="4"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0" fontId="5" fillId="0" borderId="1" xfId="0" applyFont="1" applyBorder="1" applyAlignment="1">
      <alignment horizontal="justify"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justify" vertical="center" wrapText="1"/>
    </xf>
    <xf numFmtId="49" fontId="4" fillId="0" borderId="0" xfId="0" applyNumberFormat="1"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right"/>
    </xf>
    <xf numFmtId="0" fontId="2" fillId="0" borderId="0" xfId="0" applyFont="1" applyAlignment="1">
      <alignment horizontal="center"/>
    </xf>
    <xf numFmtId="49" fontId="5" fillId="0" borderId="3"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342900</xdr:colOff>
      <xdr:row>4</xdr:row>
      <xdr:rowOff>161925</xdr:rowOff>
    </xdr:to>
    <xdr:pic>
      <xdr:nvPicPr>
        <xdr:cNvPr id="104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1190625" cy="790575"/>
        </a:xfrm>
        <a:prstGeom prst="rect">
          <a:avLst/>
        </a:prstGeom>
        <a:noFill/>
        <a:ln w="1">
          <a:noFill/>
          <a:miter lim="800000"/>
          <a:headEnd/>
          <a:tailEnd/>
        </a:ln>
        <a:effectLst/>
      </xdr:spPr>
    </xdr:pic>
    <xdr:clientData/>
  </xdr:twoCellAnchor>
  <xdr:twoCellAnchor>
    <xdr:from>
      <xdr:col>3</xdr:col>
      <xdr:colOff>0</xdr:colOff>
      <xdr:row>70</xdr:row>
      <xdr:rowOff>0</xdr:rowOff>
    </xdr:from>
    <xdr:to>
      <xdr:col>4</xdr:col>
      <xdr:colOff>3114675</xdr:colOff>
      <xdr:row>70</xdr:row>
      <xdr:rowOff>0</xdr:rowOff>
    </xdr:to>
    <xdr:sp macro="" textlink="">
      <xdr:nvSpPr>
        <xdr:cNvPr id="1055" name="Text Box 31"/>
        <xdr:cNvSpPr txBox="1">
          <a:spLocks noChangeArrowheads="1"/>
        </xdr:cNvSpPr>
      </xdr:nvSpPr>
      <xdr:spPr bwMode="auto">
        <a:xfrm>
          <a:off x="3114675" y="396811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70</xdr:row>
      <xdr:rowOff>0</xdr:rowOff>
    </xdr:from>
    <xdr:to>
      <xdr:col>4</xdr:col>
      <xdr:colOff>3114675</xdr:colOff>
      <xdr:row>70</xdr:row>
      <xdr:rowOff>0</xdr:rowOff>
    </xdr:to>
    <xdr:sp macro="" textlink="">
      <xdr:nvSpPr>
        <xdr:cNvPr id="1056" name="Text Box 32"/>
        <xdr:cNvSpPr txBox="1">
          <a:spLocks noChangeArrowheads="1"/>
        </xdr:cNvSpPr>
      </xdr:nvSpPr>
      <xdr:spPr bwMode="auto">
        <a:xfrm>
          <a:off x="3114675" y="396811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70</xdr:row>
      <xdr:rowOff>0</xdr:rowOff>
    </xdr:from>
    <xdr:to>
      <xdr:col>4</xdr:col>
      <xdr:colOff>3114675</xdr:colOff>
      <xdr:row>70</xdr:row>
      <xdr:rowOff>0</xdr:rowOff>
    </xdr:to>
    <xdr:sp macro="" textlink="">
      <xdr:nvSpPr>
        <xdr:cNvPr id="1057" name="Text Box 33"/>
        <xdr:cNvSpPr txBox="1">
          <a:spLocks noChangeArrowheads="1"/>
        </xdr:cNvSpPr>
      </xdr:nvSpPr>
      <xdr:spPr bwMode="auto">
        <a:xfrm>
          <a:off x="3114675" y="39681150"/>
          <a:ext cx="2495550" cy="0"/>
        </a:xfrm>
        <a:prstGeom prst="rect">
          <a:avLst/>
        </a:prstGeom>
        <a:solidFill>
          <a:srgbClr val="FFFFFF"/>
        </a:solidFill>
        <a:ln w="9525">
          <a:noFill/>
          <a:miter lim="800000"/>
          <a:headEnd/>
          <a:tailEnd/>
        </a:ln>
      </xdr:spPr>
    </xdr:sp>
    <xdr:clientData/>
  </xdr:twoCellAnchor>
  <xdr:twoCellAnchor>
    <xdr:from>
      <xdr:col>3</xdr:col>
      <xdr:colOff>0</xdr:colOff>
      <xdr:row>70</xdr:row>
      <xdr:rowOff>0</xdr:rowOff>
    </xdr:from>
    <xdr:to>
      <xdr:col>4</xdr:col>
      <xdr:colOff>3114675</xdr:colOff>
      <xdr:row>70</xdr:row>
      <xdr:rowOff>0</xdr:rowOff>
    </xdr:to>
    <xdr:sp macro="" textlink="">
      <xdr:nvSpPr>
        <xdr:cNvPr id="1058" name="Text Box 34"/>
        <xdr:cNvSpPr txBox="1">
          <a:spLocks noChangeArrowheads="1"/>
        </xdr:cNvSpPr>
      </xdr:nvSpPr>
      <xdr:spPr bwMode="auto">
        <a:xfrm>
          <a:off x="3114675" y="39681150"/>
          <a:ext cx="2495550" cy="0"/>
        </a:xfrm>
        <a:prstGeom prst="rect">
          <a:avLst/>
        </a:prstGeom>
        <a:solidFill>
          <a:srgbClr val="FFFFFF"/>
        </a:solidFill>
        <a:ln w="9525">
          <a:noFill/>
          <a:miter lim="800000"/>
          <a:headEnd/>
          <a:tailEnd/>
        </a:ln>
      </xdr:spPr>
    </xdr:sp>
    <xdr:clientData/>
  </xdr:twoCellAnchor>
  <xdr:twoCellAnchor>
    <xdr:from>
      <xdr:col>2</xdr:col>
      <xdr:colOff>752475</xdr:colOff>
      <xdr:row>70</xdr:row>
      <xdr:rowOff>0</xdr:rowOff>
    </xdr:from>
    <xdr:to>
      <xdr:col>4</xdr:col>
      <xdr:colOff>2390775</xdr:colOff>
      <xdr:row>70</xdr:row>
      <xdr:rowOff>0</xdr:rowOff>
    </xdr:to>
    <xdr:sp macro="" textlink="">
      <xdr:nvSpPr>
        <xdr:cNvPr id="1059" name="Text Box 35"/>
        <xdr:cNvSpPr txBox="1">
          <a:spLocks noChangeArrowheads="1"/>
        </xdr:cNvSpPr>
      </xdr:nvSpPr>
      <xdr:spPr bwMode="auto">
        <a:xfrm>
          <a:off x="2790825" y="39681150"/>
          <a:ext cx="2819400" cy="0"/>
        </a:xfrm>
        <a:prstGeom prst="rect">
          <a:avLst/>
        </a:prstGeom>
        <a:solidFill>
          <a:srgbClr val="FFFFFF"/>
        </a:solidFill>
        <a:ln w="9525">
          <a:noFill/>
          <a:miter lim="800000"/>
          <a:headEnd/>
          <a:tailEnd/>
        </a:ln>
      </xdr:spPr>
    </xdr:sp>
    <xdr:clientData/>
  </xdr:twoCellAnchor>
  <xdr:twoCellAnchor>
    <xdr:from>
      <xdr:col>3</xdr:col>
      <xdr:colOff>0</xdr:colOff>
      <xdr:row>70</xdr:row>
      <xdr:rowOff>0</xdr:rowOff>
    </xdr:from>
    <xdr:to>
      <xdr:col>4</xdr:col>
      <xdr:colOff>3114675</xdr:colOff>
      <xdr:row>70</xdr:row>
      <xdr:rowOff>0</xdr:rowOff>
    </xdr:to>
    <xdr:sp macro="" textlink="">
      <xdr:nvSpPr>
        <xdr:cNvPr id="1060" name="Text Box 36"/>
        <xdr:cNvSpPr txBox="1">
          <a:spLocks noChangeArrowheads="1"/>
        </xdr:cNvSpPr>
      </xdr:nvSpPr>
      <xdr:spPr bwMode="auto">
        <a:xfrm>
          <a:off x="3114675" y="396811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70</xdr:row>
      <xdr:rowOff>0</xdr:rowOff>
    </xdr:from>
    <xdr:to>
      <xdr:col>4</xdr:col>
      <xdr:colOff>3114675</xdr:colOff>
      <xdr:row>70</xdr:row>
      <xdr:rowOff>0</xdr:rowOff>
    </xdr:to>
    <xdr:sp macro="" textlink="">
      <xdr:nvSpPr>
        <xdr:cNvPr id="1061" name="Text Box 37"/>
        <xdr:cNvSpPr txBox="1">
          <a:spLocks noChangeArrowheads="1"/>
        </xdr:cNvSpPr>
      </xdr:nvSpPr>
      <xdr:spPr bwMode="auto">
        <a:xfrm>
          <a:off x="3114675" y="396811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70</xdr:row>
      <xdr:rowOff>0</xdr:rowOff>
    </xdr:from>
    <xdr:to>
      <xdr:col>4</xdr:col>
      <xdr:colOff>3114675</xdr:colOff>
      <xdr:row>70</xdr:row>
      <xdr:rowOff>0</xdr:rowOff>
    </xdr:to>
    <xdr:sp macro="" textlink="">
      <xdr:nvSpPr>
        <xdr:cNvPr id="1062" name="Text Box 38"/>
        <xdr:cNvSpPr txBox="1">
          <a:spLocks noChangeArrowheads="1"/>
        </xdr:cNvSpPr>
      </xdr:nvSpPr>
      <xdr:spPr bwMode="auto">
        <a:xfrm>
          <a:off x="3114675" y="39681150"/>
          <a:ext cx="2495550" cy="0"/>
        </a:xfrm>
        <a:prstGeom prst="rect">
          <a:avLst/>
        </a:prstGeom>
        <a:solidFill>
          <a:srgbClr val="FFFFFF"/>
        </a:solidFill>
        <a:ln w="9525">
          <a:noFill/>
          <a:miter lim="800000"/>
          <a:headEnd/>
          <a:tailEnd/>
        </a:ln>
      </xdr:spPr>
    </xdr:sp>
    <xdr:clientData/>
  </xdr:twoCellAnchor>
  <xdr:twoCellAnchor>
    <xdr:from>
      <xdr:col>3</xdr:col>
      <xdr:colOff>0</xdr:colOff>
      <xdr:row>70</xdr:row>
      <xdr:rowOff>0</xdr:rowOff>
    </xdr:from>
    <xdr:to>
      <xdr:col>4</xdr:col>
      <xdr:colOff>3114675</xdr:colOff>
      <xdr:row>70</xdr:row>
      <xdr:rowOff>0</xdr:rowOff>
    </xdr:to>
    <xdr:sp macro="" textlink="">
      <xdr:nvSpPr>
        <xdr:cNvPr id="1063" name="Text Box 39"/>
        <xdr:cNvSpPr txBox="1">
          <a:spLocks noChangeArrowheads="1"/>
        </xdr:cNvSpPr>
      </xdr:nvSpPr>
      <xdr:spPr bwMode="auto">
        <a:xfrm>
          <a:off x="3114675" y="39681150"/>
          <a:ext cx="2495550" cy="0"/>
        </a:xfrm>
        <a:prstGeom prst="rect">
          <a:avLst/>
        </a:prstGeom>
        <a:solidFill>
          <a:srgbClr val="FFFFFF"/>
        </a:solidFill>
        <a:ln w="9525">
          <a:noFill/>
          <a:miter lim="800000"/>
          <a:headEnd/>
          <a:tailEnd/>
        </a:ln>
      </xdr:spPr>
    </xdr:sp>
    <xdr:clientData/>
  </xdr:twoCellAnchor>
  <xdr:twoCellAnchor>
    <xdr:from>
      <xdr:col>4</xdr:col>
      <xdr:colOff>0</xdr:colOff>
      <xdr:row>70</xdr:row>
      <xdr:rowOff>0</xdr:rowOff>
    </xdr:from>
    <xdr:to>
      <xdr:col>5</xdr:col>
      <xdr:colOff>3114675</xdr:colOff>
      <xdr:row>70</xdr:row>
      <xdr:rowOff>0</xdr:rowOff>
    </xdr:to>
    <xdr:sp macro="" textlink="">
      <xdr:nvSpPr>
        <xdr:cNvPr id="1064" name="Text Box 40"/>
        <xdr:cNvSpPr txBox="1">
          <a:spLocks noChangeArrowheads="1"/>
        </xdr:cNvSpPr>
      </xdr:nvSpPr>
      <xdr:spPr bwMode="auto">
        <a:xfrm>
          <a:off x="4333875" y="39681150"/>
          <a:ext cx="19812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4</xdr:col>
      <xdr:colOff>0</xdr:colOff>
      <xdr:row>70</xdr:row>
      <xdr:rowOff>0</xdr:rowOff>
    </xdr:from>
    <xdr:to>
      <xdr:col>5</xdr:col>
      <xdr:colOff>3114675</xdr:colOff>
      <xdr:row>70</xdr:row>
      <xdr:rowOff>0</xdr:rowOff>
    </xdr:to>
    <xdr:sp macro="" textlink="">
      <xdr:nvSpPr>
        <xdr:cNvPr id="1065" name="Text Box 41"/>
        <xdr:cNvSpPr txBox="1">
          <a:spLocks noChangeArrowheads="1"/>
        </xdr:cNvSpPr>
      </xdr:nvSpPr>
      <xdr:spPr bwMode="auto">
        <a:xfrm>
          <a:off x="4333875" y="39681150"/>
          <a:ext cx="19812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4</xdr:col>
      <xdr:colOff>0</xdr:colOff>
      <xdr:row>70</xdr:row>
      <xdr:rowOff>0</xdr:rowOff>
    </xdr:from>
    <xdr:to>
      <xdr:col>5</xdr:col>
      <xdr:colOff>3114675</xdr:colOff>
      <xdr:row>70</xdr:row>
      <xdr:rowOff>0</xdr:rowOff>
    </xdr:to>
    <xdr:sp macro="" textlink="">
      <xdr:nvSpPr>
        <xdr:cNvPr id="1066" name="Text Box 42"/>
        <xdr:cNvSpPr txBox="1">
          <a:spLocks noChangeArrowheads="1"/>
        </xdr:cNvSpPr>
      </xdr:nvSpPr>
      <xdr:spPr bwMode="auto">
        <a:xfrm>
          <a:off x="4333875" y="39681150"/>
          <a:ext cx="1981200" cy="0"/>
        </a:xfrm>
        <a:prstGeom prst="rect">
          <a:avLst/>
        </a:prstGeom>
        <a:solidFill>
          <a:srgbClr val="FFFFFF"/>
        </a:solidFill>
        <a:ln w="9525">
          <a:noFill/>
          <a:miter lim="800000"/>
          <a:headEnd/>
          <a:tailEnd/>
        </a:ln>
      </xdr:spPr>
    </xdr:sp>
    <xdr:clientData/>
  </xdr:twoCellAnchor>
  <xdr:twoCellAnchor>
    <xdr:from>
      <xdr:col>4</xdr:col>
      <xdr:colOff>0</xdr:colOff>
      <xdr:row>70</xdr:row>
      <xdr:rowOff>0</xdr:rowOff>
    </xdr:from>
    <xdr:to>
      <xdr:col>5</xdr:col>
      <xdr:colOff>3114675</xdr:colOff>
      <xdr:row>70</xdr:row>
      <xdr:rowOff>0</xdr:rowOff>
    </xdr:to>
    <xdr:sp macro="" textlink="">
      <xdr:nvSpPr>
        <xdr:cNvPr id="1067" name="Text Box 43"/>
        <xdr:cNvSpPr txBox="1">
          <a:spLocks noChangeArrowheads="1"/>
        </xdr:cNvSpPr>
      </xdr:nvSpPr>
      <xdr:spPr bwMode="auto">
        <a:xfrm>
          <a:off x="4333875" y="39681150"/>
          <a:ext cx="1981200" cy="0"/>
        </a:xfrm>
        <a:prstGeom prst="rect">
          <a:avLst/>
        </a:prstGeom>
        <a:solidFill>
          <a:srgbClr val="FFFFFF"/>
        </a:solidFill>
        <a:ln w="9525">
          <a:noFill/>
          <a:miter lim="800000"/>
          <a:headEnd/>
          <a:tailEnd/>
        </a:ln>
      </xdr:spPr>
    </xdr:sp>
    <xdr:clientData/>
  </xdr:twoCellAnchor>
  <xdr:twoCellAnchor>
    <xdr:from>
      <xdr:col>5</xdr:col>
      <xdr:colOff>0</xdr:colOff>
      <xdr:row>70</xdr:row>
      <xdr:rowOff>0</xdr:rowOff>
    </xdr:from>
    <xdr:to>
      <xdr:col>6</xdr:col>
      <xdr:colOff>3114675</xdr:colOff>
      <xdr:row>70</xdr:row>
      <xdr:rowOff>0</xdr:rowOff>
    </xdr:to>
    <xdr:sp macro="" textlink="">
      <xdr:nvSpPr>
        <xdr:cNvPr id="1068" name="Text Box 44"/>
        <xdr:cNvSpPr txBox="1">
          <a:spLocks noChangeArrowheads="1"/>
        </xdr:cNvSpPr>
      </xdr:nvSpPr>
      <xdr:spPr bwMode="auto">
        <a:xfrm>
          <a:off x="5610225" y="39681150"/>
          <a:ext cx="16954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5</xdr:col>
      <xdr:colOff>0</xdr:colOff>
      <xdr:row>70</xdr:row>
      <xdr:rowOff>0</xdr:rowOff>
    </xdr:from>
    <xdr:to>
      <xdr:col>6</xdr:col>
      <xdr:colOff>3114675</xdr:colOff>
      <xdr:row>70</xdr:row>
      <xdr:rowOff>0</xdr:rowOff>
    </xdr:to>
    <xdr:sp macro="" textlink="">
      <xdr:nvSpPr>
        <xdr:cNvPr id="1069" name="Text Box 45"/>
        <xdr:cNvSpPr txBox="1">
          <a:spLocks noChangeArrowheads="1"/>
        </xdr:cNvSpPr>
      </xdr:nvSpPr>
      <xdr:spPr bwMode="auto">
        <a:xfrm>
          <a:off x="5610225" y="39681150"/>
          <a:ext cx="16954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5</xdr:col>
      <xdr:colOff>0</xdr:colOff>
      <xdr:row>70</xdr:row>
      <xdr:rowOff>0</xdr:rowOff>
    </xdr:from>
    <xdr:to>
      <xdr:col>6</xdr:col>
      <xdr:colOff>3114675</xdr:colOff>
      <xdr:row>70</xdr:row>
      <xdr:rowOff>0</xdr:rowOff>
    </xdr:to>
    <xdr:sp macro="" textlink="">
      <xdr:nvSpPr>
        <xdr:cNvPr id="1070" name="Text Box 46"/>
        <xdr:cNvSpPr txBox="1">
          <a:spLocks noChangeArrowheads="1"/>
        </xdr:cNvSpPr>
      </xdr:nvSpPr>
      <xdr:spPr bwMode="auto">
        <a:xfrm>
          <a:off x="5610225" y="39681150"/>
          <a:ext cx="1695450" cy="0"/>
        </a:xfrm>
        <a:prstGeom prst="rect">
          <a:avLst/>
        </a:prstGeom>
        <a:solidFill>
          <a:srgbClr val="FFFFFF"/>
        </a:solidFill>
        <a:ln w="9525">
          <a:noFill/>
          <a:miter lim="800000"/>
          <a:headEnd/>
          <a:tailEnd/>
        </a:ln>
      </xdr:spPr>
    </xdr:sp>
    <xdr:clientData/>
  </xdr:twoCellAnchor>
  <xdr:twoCellAnchor>
    <xdr:from>
      <xdr:col>5</xdr:col>
      <xdr:colOff>0</xdr:colOff>
      <xdr:row>70</xdr:row>
      <xdr:rowOff>0</xdr:rowOff>
    </xdr:from>
    <xdr:to>
      <xdr:col>6</xdr:col>
      <xdr:colOff>3114675</xdr:colOff>
      <xdr:row>70</xdr:row>
      <xdr:rowOff>0</xdr:rowOff>
    </xdr:to>
    <xdr:sp macro="" textlink="">
      <xdr:nvSpPr>
        <xdr:cNvPr id="1071" name="Text Box 47"/>
        <xdr:cNvSpPr txBox="1">
          <a:spLocks noChangeArrowheads="1"/>
        </xdr:cNvSpPr>
      </xdr:nvSpPr>
      <xdr:spPr bwMode="auto">
        <a:xfrm>
          <a:off x="5610225" y="39681150"/>
          <a:ext cx="1695450" cy="0"/>
        </a:xfrm>
        <a:prstGeom prst="rect">
          <a:avLst/>
        </a:prstGeom>
        <a:solidFill>
          <a:srgbClr val="FFFFFF"/>
        </a:solidFill>
        <a:ln w="9525">
          <a:noFill/>
          <a:miter lim="800000"/>
          <a:headEnd/>
          <a:tailEnd/>
        </a:ln>
      </xdr:spPr>
    </xdr:sp>
    <xdr:clientData/>
  </xdr:twoCellAnchor>
  <xdr:twoCellAnchor>
    <xdr:from>
      <xdr:col>3</xdr:col>
      <xdr:colOff>0</xdr:colOff>
      <xdr:row>52</xdr:row>
      <xdr:rowOff>0</xdr:rowOff>
    </xdr:from>
    <xdr:to>
      <xdr:col>4</xdr:col>
      <xdr:colOff>3114675</xdr:colOff>
      <xdr:row>52</xdr:row>
      <xdr:rowOff>0</xdr:rowOff>
    </xdr:to>
    <xdr:sp macro="" textlink="">
      <xdr:nvSpPr>
        <xdr:cNvPr id="1100" name="Text Box 76"/>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52</xdr:row>
      <xdr:rowOff>0</xdr:rowOff>
    </xdr:from>
    <xdr:to>
      <xdr:col>4</xdr:col>
      <xdr:colOff>3114675</xdr:colOff>
      <xdr:row>52</xdr:row>
      <xdr:rowOff>0</xdr:rowOff>
    </xdr:to>
    <xdr:sp macro="" textlink="">
      <xdr:nvSpPr>
        <xdr:cNvPr id="1101" name="Text Box 7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52</xdr:row>
      <xdr:rowOff>0</xdr:rowOff>
    </xdr:from>
    <xdr:to>
      <xdr:col>4</xdr:col>
      <xdr:colOff>3114675</xdr:colOff>
      <xdr:row>52</xdr:row>
      <xdr:rowOff>0</xdr:rowOff>
    </xdr:to>
    <xdr:sp macro="" textlink="">
      <xdr:nvSpPr>
        <xdr:cNvPr id="1102" name="Text Box 78"/>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52</xdr:row>
      <xdr:rowOff>0</xdr:rowOff>
    </xdr:from>
    <xdr:to>
      <xdr:col>4</xdr:col>
      <xdr:colOff>3114675</xdr:colOff>
      <xdr:row>52</xdr:row>
      <xdr:rowOff>0</xdr:rowOff>
    </xdr:to>
    <xdr:sp macro="" textlink="">
      <xdr:nvSpPr>
        <xdr:cNvPr id="1103" name="Text Box 79"/>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2</xdr:col>
      <xdr:colOff>752475</xdr:colOff>
      <xdr:row>52</xdr:row>
      <xdr:rowOff>0</xdr:rowOff>
    </xdr:from>
    <xdr:to>
      <xdr:col>4</xdr:col>
      <xdr:colOff>2390775</xdr:colOff>
      <xdr:row>52</xdr:row>
      <xdr:rowOff>0</xdr:rowOff>
    </xdr:to>
    <xdr:sp macro="" textlink="">
      <xdr:nvSpPr>
        <xdr:cNvPr id="1104" name="Text Box 80"/>
        <xdr:cNvSpPr txBox="1">
          <a:spLocks noChangeArrowheads="1"/>
        </xdr:cNvSpPr>
      </xdr:nvSpPr>
      <xdr:spPr bwMode="auto">
        <a:xfrm>
          <a:off x="2790825" y="29317950"/>
          <a:ext cx="2819400" cy="0"/>
        </a:xfrm>
        <a:prstGeom prst="rect">
          <a:avLst/>
        </a:prstGeom>
        <a:solidFill>
          <a:srgbClr val="FFFFFF"/>
        </a:solidFill>
        <a:ln w="9525">
          <a:noFill/>
          <a:miter lim="800000"/>
          <a:headEnd/>
          <a:tailEnd/>
        </a:ln>
      </xdr:spPr>
    </xdr:sp>
    <xdr:clientData/>
  </xdr:twoCellAnchor>
  <xdr:twoCellAnchor>
    <xdr:from>
      <xdr:col>3</xdr:col>
      <xdr:colOff>0</xdr:colOff>
      <xdr:row>52</xdr:row>
      <xdr:rowOff>0</xdr:rowOff>
    </xdr:from>
    <xdr:to>
      <xdr:col>4</xdr:col>
      <xdr:colOff>3114675</xdr:colOff>
      <xdr:row>52</xdr:row>
      <xdr:rowOff>0</xdr:rowOff>
    </xdr:to>
    <xdr:sp macro="" textlink="">
      <xdr:nvSpPr>
        <xdr:cNvPr id="1105" name="Text Box 81"/>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52</xdr:row>
      <xdr:rowOff>0</xdr:rowOff>
    </xdr:from>
    <xdr:to>
      <xdr:col>4</xdr:col>
      <xdr:colOff>3114675</xdr:colOff>
      <xdr:row>52</xdr:row>
      <xdr:rowOff>0</xdr:rowOff>
    </xdr:to>
    <xdr:sp macro="" textlink="">
      <xdr:nvSpPr>
        <xdr:cNvPr id="1106" name="Text Box 8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52</xdr:row>
      <xdr:rowOff>0</xdr:rowOff>
    </xdr:from>
    <xdr:to>
      <xdr:col>4</xdr:col>
      <xdr:colOff>3114675</xdr:colOff>
      <xdr:row>52</xdr:row>
      <xdr:rowOff>0</xdr:rowOff>
    </xdr:to>
    <xdr:sp macro="" textlink="">
      <xdr:nvSpPr>
        <xdr:cNvPr id="1107" name="Text Box 83"/>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52</xdr:row>
      <xdr:rowOff>0</xdr:rowOff>
    </xdr:from>
    <xdr:to>
      <xdr:col>4</xdr:col>
      <xdr:colOff>3114675</xdr:colOff>
      <xdr:row>52</xdr:row>
      <xdr:rowOff>0</xdr:rowOff>
    </xdr:to>
    <xdr:sp macro="" textlink="">
      <xdr:nvSpPr>
        <xdr:cNvPr id="1108" name="Text Box 84"/>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2</xdr:col>
      <xdr:colOff>752475</xdr:colOff>
      <xdr:row>52</xdr:row>
      <xdr:rowOff>0</xdr:rowOff>
    </xdr:from>
    <xdr:to>
      <xdr:col>4</xdr:col>
      <xdr:colOff>2390775</xdr:colOff>
      <xdr:row>52</xdr:row>
      <xdr:rowOff>0</xdr:rowOff>
    </xdr:to>
    <xdr:sp macro="" textlink="">
      <xdr:nvSpPr>
        <xdr:cNvPr id="1109" name="Text Box 85"/>
        <xdr:cNvSpPr txBox="1">
          <a:spLocks noChangeArrowheads="1"/>
        </xdr:cNvSpPr>
      </xdr:nvSpPr>
      <xdr:spPr bwMode="auto">
        <a:xfrm>
          <a:off x="2790825" y="29317950"/>
          <a:ext cx="2819400" cy="0"/>
        </a:xfrm>
        <a:prstGeom prst="rect">
          <a:avLst/>
        </a:prstGeom>
        <a:solidFill>
          <a:srgbClr val="FFFFFF"/>
        </a:solidFill>
        <a:ln w="9525">
          <a:noFill/>
          <a:miter lim="800000"/>
          <a:headEnd/>
          <a:tailEnd/>
        </a:ln>
      </xdr:spPr>
    </xdr:sp>
    <xdr:clientData/>
  </xdr:twoCellAnchor>
  <xdr:twoCellAnchor>
    <xdr:from>
      <xdr:col>3</xdr:col>
      <xdr:colOff>0</xdr:colOff>
      <xdr:row>52</xdr:row>
      <xdr:rowOff>0</xdr:rowOff>
    </xdr:from>
    <xdr:to>
      <xdr:col>4</xdr:col>
      <xdr:colOff>3114675</xdr:colOff>
      <xdr:row>52</xdr:row>
      <xdr:rowOff>0</xdr:rowOff>
    </xdr:to>
    <xdr:sp macro="" textlink="">
      <xdr:nvSpPr>
        <xdr:cNvPr id="1110" name="Text Box 86"/>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52</xdr:row>
      <xdr:rowOff>0</xdr:rowOff>
    </xdr:from>
    <xdr:to>
      <xdr:col>4</xdr:col>
      <xdr:colOff>3114675</xdr:colOff>
      <xdr:row>52</xdr:row>
      <xdr:rowOff>0</xdr:rowOff>
    </xdr:to>
    <xdr:sp macro="" textlink="">
      <xdr:nvSpPr>
        <xdr:cNvPr id="1111" name="Text Box 8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52</xdr:row>
      <xdr:rowOff>0</xdr:rowOff>
    </xdr:from>
    <xdr:to>
      <xdr:col>4</xdr:col>
      <xdr:colOff>3114675</xdr:colOff>
      <xdr:row>52</xdr:row>
      <xdr:rowOff>0</xdr:rowOff>
    </xdr:to>
    <xdr:sp macro="" textlink="">
      <xdr:nvSpPr>
        <xdr:cNvPr id="1112" name="Text Box 88"/>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52</xdr:row>
      <xdr:rowOff>0</xdr:rowOff>
    </xdr:from>
    <xdr:to>
      <xdr:col>4</xdr:col>
      <xdr:colOff>3114675</xdr:colOff>
      <xdr:row>52</xdr:row>
      <xdr:rowOff>0</xdr:rowOff>
    </xdr:to>
    <xdr:sp macro="" textlink="">
      <xdr:nvSpPr>
        <xdr:cNvPr id="1113" name="Text Box 89"/>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52</xdr:row>
      <xdr:rowOff>0</xdr:rowOff>
    </xdr:from>
    <xdr:to>
      <xdr:col>4</xdr:col>
      <xdr:colOff>3114675</xdr:colOff>
      <xdr:row>52</xdr:row>
      <xdr:rowOff>0</xdr:rowOff>
    </xdr:to>
    <xdr:sp macro="" textlink="">
      <xdr:nvSpPr>
        <xdr:cNvPr id="1114" name="Text Box 90"/>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52</xdr:row>
      <xdr:rowOff>0</xdr:rowOff>
    </xdr:from>
    <xdr:to>
      <xdr:col>4</xdr:col>
      <xdr:colOff>3114675</xdr:colOff>
      <xdr:row>52</xdr:row>
      <xdr:rowOff>0</xdr:rowOff>
    </xdr:to>
    <xdr:sp macro="" textlink="">
      <xdr:nvSpPr>
        <xdr:cNvPr id="1115" name="Text Box 91"/>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52</xdr:row>
      <xdr:rowOff>0</xdr:rowOff>
    </xdr:from>
    <xdr:to>
      <xdr:col>4</xdr:col>
      <xdr:colOff>3114675</xdr:colOff>
      <xdr:row>52</xdr:row>
      <xdr:rowOff>0</xdr:rowOff>
    </xdr:to>
    <xdr:sp macro="" textlink="">
      <xdr:nvSpPr>
        <xdr:cNvPr id="1116" name="Text Box 9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52</xdr:row>
      <xdr:rowOff>0</xdr:rowOff>
    </xdr:from>
    <xdr:to>
      <xdr:col>4</xdr:col>
      <xdr:colOff>3114675</xdr:colOff>
      <xdr:row>52</xdr:row>
      <xdr:rowOff>0</xdr:rowOff>
    </xdr:to>
    <xdr:sp macro="" textlink="">
      <xdr:nvSpPr>
        <xdr:cNvPr id="1117" name="Text Box 93"/>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O109"/>
  <sheetViews>
    <sheetView tabSelected="1" zoomScaleSheetLayoutView="100" workbookViewId="0">
      <pane xSplit="1" ySplit="7" topLeftCell="B8" activePane="bottomRight" state="frozen"/>
      <selection pane="topRight" activeCell="B1" sqref="B1"/>
      <selection pane="bottomLeft" activeCell="A8" sqref="A8"/>
      <selection pane="bottomRight" activeCell="C105" sqref="C105"/>
    </sheetView>
  </sheetViews>
  <sheetFormatPr baseColWidth="10" defaultRowHeight="12.75"/>
  <cols>
    <col min="1" max="1" width="13" customWidth="1"/>
    <col min="2" max="2" width="17.5703125" customWidth="1"/>
    <col min="3" max="3" width="16.140625" customWidth="1"/>
    <col min="4" max="4" width="18.28515625" customWidth="1"/>
    <col min="5" max="5" width="19.140625" customWidth="1"/>
    <col min="6" max="6" width="10.5703125" customWidth="1"/>
    <col min="7" max="7" width="14.85546875" customWidth="1"/>
    <col min="8" max="8" width="13" customWidth="1"/>
    <col min="9" max="9" width="13.7109375" customWidth="1"/>
  </cols>
  <sheetData>
    <row r="1" spans="1:249" ht="18.75" customHeight="1"/>
    <row r="2" spans="1:249" s="1" customFormat="1" ht="11.25" customHeight="1">
      <c r="A2" s="60" t="s">
        <v>10</v>
      </c>
      <c r="B2" s="60"/>
      <c r="C2" s="60"/>
      <c r="D2" s="60"/>
      <c r="E2" s="60"/>
      <c r="F2" s="60"/>
      <c r="G2" s="60"/>
      <c r="H2" s="60"/>
    </row>
    <row r="3" spans="1:249" s="1" customFormat="1" ht="11.25" customHeight="1">
      <c r="A3" s="60" t="s">
        <v>11</v>
      </c>
      <c r="B3" s="60"/>
      <c r="C3" s="60"/>
      <c r="D3" s="60"/>
      <c r="E3" s="60"/>
      <c r="F3" s="60"/>
      <c r="G3" s="60"/>
      <c r="H3" s="60"/>
    </row>
    <row r="4" spans="1:249" ht="10.5" customHeight="1">
      <c r="E4" s="61" t="s">
        <v>12</v>
      </c>
      <c r="F4" s="61"/>
      <c r="G4" s="61"/>
      <c r="H4" s="61"/>
    </row>
    <row r="5" spans="1:249" ht="14.25" customHeight="1">
      <c r="E5" s="61"/>
      <c r="F5" s="61"/>
      <c r="G5" s="61"/>
      <c r="H5" s="61"/>
    </row>
    <row r="6" spans="1:249" ht="13.5" customHeight="1" thickBot="1">
      <c r="A6" s="62" t="s">
        <v>231</v>
      </c>
      <c r="B6" s="62"/>
      <c r="C6" s="62"/>
      <c r="D6" s="62"/>
      <c r="E6" s="62"/>
      <c r="F6" s="62"/>
      <c r="G6" s="62"/>
      <c r="H6" s="4"/>
    </row>
    <row r="7" spans="1:249" s="3" customFormat="1" ht="69" customHeight="1" thickTop="1" thickBot="1">
      <c r="A7" s="17" t="s">
        <v>0</v>
      </c>
      <c r="B7" s="18" t="s">
        <v>1</v>
      </c>
      <c r="C7" s="18" t="s">
        <v>2</v>
      </c>
      <c r="D7" s="18" t="s">
        <v>3</v>
      </c>
      <c r="E7" s="18" t="s">
        <v>4</v>
      </c>
      <c r="F7" s="18" t="s">
        <v>5</v>
      </c>
      <c r="G7" s="18" t="s">
        <v>6</v>
      </c>
      <c r="H7" s="18" t="s">
        <v>195</v>
      </c>
      <c r="I7" s="19" t="s">
        <v>7</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row>
    <row r="8" spans="1:249" s="3" customFormat="1" ht="42.75" thickTop="1">
      <c r="A8" s="63" t="s">
        <v>258</v>
      </c>
      <c r="B8" s="20" t="s">
        <v>8</v>
      </c>
      <c r="C8" s="25" t="s">
        <v>193</v>
      </c>
      <c r="D8" s="26" t="s">
        <v>19</v>
      </c>
      <c r="E8" s="31" t="s">
        <v>104</v>
      </c>
      <c r="F8" s="27">
        <v>40182</v>
      </c>
      <c r="G8" s="21" t="s">
        <v>201</v>
      </c>
      <c r="H8" s="22">
        <v>51257.62</v>
      </c>
      <c r="I8" s="29" t="s">
        <v>17</v>
      </c>
      <c r="J8" s="2"/>
      <c r="K8" s="15"/>
      <c r="L8" s="15"/>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row>
    <row r="9" spans="1:249" ht="45.75" customHeight="1">
      <c r="A9" s="64" t="s">
        <v>259</v>
      </c>
      <c r="B9" s="6" t="s">
        <v>8</v>
      </c>
      <c r="C9" s="11" t="s">
        <v>193</v>
      </c>
      <c r="D9" s="24" t="s">
        <v>20</v>
      </c>
      <c r="E9" s="32" t="s">
        <v>104</v>
      </c>
      <c r="F9" s="9">
        <v>40182</v>
      </c>
      <c r="G9" s="8" t="s">
        <v>201</v>
      </c>
      <c r="H9" s="23">
        <v>67873.919999999998</v>
      </c>
      <c r="I9" s="14" t="s">
        <v>17</v>
      </c>
      <c r="J9" s="7"/>
      <c r="K9" s="15"/>
      <c r="L9" s="15"/>
    </row>
    <row r="10" spans="1:249" ht="68.25" customHeight="1">
      <c r="A10" s="64" t="s">
        <v>260</v>
      </c>
      <c r="B10" s="6" t="s">
        <v>8</v>
      </c>
      <c r="C10" s="11" t="s">
        <v>193</v>
      </c>
      <c r="D10" s="24" t="s">
        <v>21</v>
      </c>
      <c r="E10" s="32" t="s">
        <v>105</v>
      </c>
      <c r="F10" s="9">
        <v>39937</v>
      </c>
      <c r="G10" s="8" t="s">
        <v>202</v>
      </c>
      <c r="H10" s="23">
        <v>41844.39</v>
      </c>
      <c r="I10" s="14" t="s">
        <v>17</v>
      </c>
      <c r="J10" s="7"/>
      <c r="K10" s="15"/>
      <c r="L10" s="15"/>
    </row>
    <row r="11" spans="1:249" ht="42">
      <c r="A11" s="64" t="s">
        <v>261</v>
      </c>
      <c r="B11" s="6" t="s">
        <v>8</v>
      </c>
      <c r="C11" s="11" t="s">
        <v>193</v>
      </c>
      <c r="D11" s="24" t="s">
        <v>22</v>
      </c>
      <c r="E11" s="32" t="s">
        <v>106</v>
      </c>
      <c r="F11" s="9">
        <v>40207</v>
      </c>
      <c r="G11" s="8" t="s">
        <v>203</v>
      </c>
      <c r="H11" s="23">
        <v>133427.26</v>
      </c>
      <c r="I11" s="14" t="s">
        <v>17</v>
      </c>
      <c r="J11" s="7"/>
      <c r="K11" s="15"/>
      <c r="L11" s="15"/>
    </row>
    <row r="12" spans="1:249" ht="42">
      <c r="A12" s="65" t="s">
        <v>262</v>
      </c>
      <c r="B12" s="6" t="s">
        <v>8</v>
      </c>
      <c r="C12" s="11" t="s">
        <v>193</v>
      </c>
      <c r="D12" s="24" t="s">
        <v>23</v>
      </c>
      <c r="E12" s="32" t="s">
        <v>233</v>
      </c>
      <c r="F12" s="9">
        <v>40211</v>
      </c>
      <c r="G12" s="8" t="s">
        <v>204</v>
      </c>
      <c r="H12" s="23">
        <f>6257.04*13.0098</f>
        <v>81402.838992000005</v>
      </c>
      <c r="I12" s="14" t="s">
        <v>17</v>
      </c>
      <c r="J12" s="7"/>
      <c r="K12" s="16"/>
      <c r="L12" s="16"/>
    </row>
    <row r="13" spans="1:249" ht="42">
      <c r="A13" s="64" t="s">
        <v>263</v>
      </c>
      <c r="B13" s="6" t="s">
        <v>8</v>
      </c>
      <c r="C13" s="11" t="s">
        <v>193</v>
      </c>
      <c r="D13" s="24" t="s">
        <v>15</v>
      </c>
      <c r="E13" s="32" t="s">
        <v>107</v>
      </c>
      <c r="F13" s="9">
        <v>40214</v>
      </c>
      <c r="G13" s="8" t="s">
        <v>205</v>
      </c>
      <c r="H13" s="23">
        <v>37816</v>
      </c>
      <c r="I13" s="14" t="s">
        <v>17</v>
      </c>
      <c r="J13" s="7"/>
      <c r="K13" s="15"/>
      <c r="L13" s="15"/>
    </row>
    <row r="14" spans="1:249" ht="42">
      <c r="A14" s="64" t="s">
        <v>264</v>
      </c>
      <c r="B14" s="6" t="s">
        <v>8</v>
      </c>
      <c r="C14" s="11" t="s">
        <v>193</v>
      </c>
      <c r="D14" s="24" t="s">
        <v>14</v>
      </c>
      <c r="E14" s="32" t="s">
        <v>108</v>
      </c>
      <c r="F14" s="9">
        <v>40207</v>
      </c>
      <c r="G14" s="8" t="s">
        <v>206</v>
      </c>
      <c r="H14" s="23">
        <v>151364.1312</v>
      </c>
      <c r="I14" s="14" t="s">
        <v>17</v>
      </c>
      <c r="J14" s="7"/>
      <c r="K14" s="15"/>
      <c r="L14" s="15"/>
    </row>
    <row r="15" spans="1:249" ht="39" customHeight="1">
      <c r="A15" s="64" t="s">
        <v>265</v>
      </c>
      <c r="B15" s="13" t="s">
        <v>8</v>
      </c>
      <c r="C15" s="11" t="s">
        <v>193</v>
      </c>
      <c r="D15" s="24" t="s">
        <v>24</v>
      </c>
      <c r="E15" s="32" t="s">
        <v>109</v>
      </c>
      <c r="F15" s="9">
        <v>40231</v>
      </c>
      <c r="G15" s="13" t="s">
        <v>207</v>
      </c>
      <c r="H15" s="23">
        <v>97548.019199999995</v>
      </c>
      <c r="I15" s="14" t="s">
        <v>17</v>
      </c>
      <c r="J15" s="7"/>
      <c r="K15" s="15"/>
      <c r="L15" s="15"/>
    </row>
    <row r="16" spans="1:249" ht="42">
      <c r="A16" s="64" t="s">
        <v>266</v>
      </c>
      <c r="B16" s="6" t="s">
        <v>8</v>
      </c>
      <c r="C16" s="11" t="s">
        <v>193</v>
      </c>
      <c r="D16" s="24" t="s">
        <v>25</v>
      </c>
      <c r="E16" s="32" t="s">
        <v>234</v>
      </c>
      <c r="F16" s="9">
        <v>40207</v>
      </c>
      <c r="G16" s="8" t="s">
        <v>208</v>
      </c>
      <c r="H16" s="23">
        <v>135605.29999999999</v>
      </c>
      <c r="I16" s="14" t="s">
        <v>17</v>
      </c>
      <c r="J16" s="7"/>
      <c r="K16" s="15"/>
      <c r="L16" s="15"/>
    </row>
    <row r="17" spans="1:12" ht="42">
      <c r="A17" s="64" t="s">
        <v>267</v>
      </c>
      <c r="B17" s="6" t="s">
        <v>8</v>
      </c>
      <c r="C17" s="11" t="s">
        <v>193</v>
      </c>
      <c r="D17" s="24" t="s">
        <v>26</v>
      </c>
      <c r="E17" s="32" t="s">
        <v>110</v>
      </c>
      <c r="F17" s="9">
        <v>40240</v>
      </c>
      <c r="G17" s="8" t="s">
        <v>209</v>
      </c>
      <c r="H17" s="23">
        <v>70000</v>
      </c>
      <c r="I17" s="14" t="s">
        <v>17</v>
      </c>
      <c r="J17" s="7"/>
      <c r="K17" s="15"/>
      <c r="L17" s="15"/>
    </row>
    <row r="18" spans="1:12" ht="42">
      <c r="A18" s="64" t="s">
        <v>268</v>
      </c>
      <c r="B18" s="6" t="s">
        <v>8</v>
      </c>
      <c r="C18" s="11" t="s">
        <v>193</v>
      </c>
      <c r="D18" s="24" t="s">
        <v>27</v>
      </c>
      <c r="E18" s="32" t="s">
        <v>111</v>
      </c>
      <c r="F18" s="9">
        <v>40263</v>
      </c>
      <c r="G18" s="8" t="s">
        <v>210</v>
      </c>
      <c r="H18" s="23">
        <v>38697.599999999999</v>
      </c>
      <c r="I18" s="14" t="s">
        <v>17</v>
      </c>
      <c r="J18" s="7"/>
      <c r="K18" s="15"/>
      <c r="L18" s="15"/>
    </row>
    <row r="19" spans="1:12" ht="42">
      <c r="A19" s="64" t="s">
        <v>269</v>
      </c>
      <c r="B19" s="6" t="s">
        <v>8</v>
      </c>
      <c r="C19" s="11" t="s">
        <v>193</v>
      </c>
      <c r="D19" s="24" t="s">
        <v>28</v>
      </c>
      <c r="E19" s="32" t="s">
        <v>112</v>
      </c>
      <c r="F19" s="9">
        <v>40260</v>
      </c>
      <c r="G19" s="8" t="s">
        <v>211</v>
      </c>
      <c r="H19" s="23">
        <v>169680</v>
      </c>
      <c r="I19" s="14" t="s">
        <v>17</v>
      </c>
      <c r="K19" s="15"/>
      <c r="L19" s="15"/>
    </row>
    <row r="20" spans="1:12" ht="42">
      <c r="A20" s="64" t="s">
        <v>270</v>
      </c>
      <c r="B20" s="6" t="s">
        <v>8</v>
      </c>
      <c r="C20" s="11" t="s">
        <v>193</v>
      </c>
      <c r="D20" s="24" t="s">
        <v>29</v>
      </c>
      <c r="E20" s="32" t="s">
        <v>113</v>
      </c>
      <c r="F20" s="9">
        <v>40259</v>
      </c>
      <c r="G20" s="8" t="s">
        <v>212</v>
      </c>
      <c r="H20" s="23">
        <v>106250</v>
      </c>
      <c r="I20" s="14" t="s">
        <v>17</v>
      </c>
      <c r="K20" s="15"/>
      <c r="L20" s="15"/>
    </row>
    <row r="21" spans="1:12" ht="42">
      <c r="A21" s="64" t="s">
        <v>271</v>
      </c>
      <c r="B21" s="6" t="s">
        <v>8</v>
      </c>
      <c r="C21" s="11" t="s">
        <v>193</v>
      </c>
      <c r="D21" s="24" t="s">
        <v>30</v>
      </c>
      <c r="E21" s="32" t="s">
        <v>114</v>
      </c>
      <c r="F21" s="9">
        <v>40260</v>
      </c>
      <c r="G21" s="8" t="s">
        <v>211</v>
      </c>
      <c r="H21" s="23">
        <v>41760</v>
      </c>
      <c r="I21" s="14" t="s">
        <v>17</v>
      </c>
      <c r="K21" s="15"/>
      <c r="L21" s="15"/>
    </row>
    <row r="22" spans="1:12" ht="42">
      <c r="A22" s="64" t="s">
        <v>272</v>
      </c>
      <c r="B22" s="6" t="s">
        <v>8</v>
      </c>
      <c r="C22" s="11" t="s">
        <v>193</v>
      </c>
      <c r="D22" s="24" t="s">
        <v>31</v>
      </c>
      <c r="E22" s="32" t="s">
        <v>115</v>
      </c>
      <c r="F22" s="9">
        <v>40257</v>
      </c>
      <c r="G22" s="8" t="s">
        <v>213</v>
      </c>
      <c r="H22" s="23">
        <v>54740</v>
      </c>
      <c r="I22" s="14" t="s">
        <v>17</v>
      </c>
      <c r="K22" s="15"/>
      <c r="L22" s="15"/>
    </row>
    <row r="23" spans="1:12" ht="42">
      <c r="A23" s="64" t="s">
        <v>273</v>
      </c>
      <c r="B23" s="6" t="s">
        <v>8</v>
      </c>
      <c r="C23" s="11" t="s">
        <v>193</v>
      </c>
      <c r="D23" s="24" t="s">
        <v>32</v>
      </c>
      <c r="E23" s="32" t="s">
        <v>116</v>
      </c>
      <c r="F23" s="9">
        <v>40259</v>
      </c>
      <c r="G23" s="8" t="s">
        <v>211</v>
      </c>
      <c r="H23" s="23">
        <v>43120</v>
      </c>
      <c r="I23" s="14" t="s">
        <v>17</v>
      </c>
      <c r="K23" s="15"/>
      <c r="L23" s="15"/>
    </row>
    <row r="24" spans="1:12" ht="42">
      <c r="A24" s="64" t="s">
        <v>274</v>
      </c>
      <c r="B24" s="6" t="s">
        <v>8</v>
      </c>
      <c r="C24" s="11" t="s">
        <v>193</v>
      </c>
      <c r="D24" s="24" t="s">
        <v>32</v>
      </c>
      <c r="E24" s="32" t="s">
        <v>117</v>
      </c>
      <c r="F24" s="9">
        <v>40259</v>
      </c>
      <c r="G24" s="8" t="s">
        <v>212</v>
      </c>
      <c r="H24" s="23">
        <v>21761.02</v>
      </c>
      <c r="I24" s="14" t="s">
        <v>17</v>
      </c>
      <c r="K24" s="15"/>
      <c r="L24" s="15"/>
    </row>
    <row r="25" spans="1:12" ht="42">
      <c r="A25" s="64" t="s">
        <v>275</v>
      </c>
      <c r="B25" s="6" t="s">
        <v>8</v>
      </c>
      <c r="C25" s="11" t="s">
        <v>193</v>
      </c>
      <c r="D25" s="24" t="s">
        <v>33</v>
      </c>
      <c r="E25" s="32" t="s">
        <v>118</v>
      </c>
      <c r="F25" s="9">
        <v>40259</v>
      </c>
      <c r="G25" s="8" t="s">
        <v>212</v>
      </c>
      <c r="H25" s="23">
        <v>309206.12</v>
      </c>
      <c r="I25" s="14" t="s">
        <v>17</v>
      </c>
      <c r="K25" s="15"/>
      <c r="L25" s="15"/>
    </row>
    <row r="26" spans="1:12" ht="63">
      <c r="A26" s="64" t="s">
        <v>276</v>
      </c>
      <c r="B26" s="6" t="s">
        <v>8</v>
      </c>
      <c r="C26" s="11" t="s">
        <v>193</v>
      </c>
      <c r="D26" s="24" t="s">
        <v>34</v>
      </c>
      <c r="E26" s="32" t="s">
        <v>119</v>
      </c>
      <c r="F26" s="9">
        <v>40263</v>
      </c>
      <c r="G26" s="8" t="s">
        <v>210</v>
      </c>
      <c r="H26" s="23">
        <v>408900</v>
      </c>
      <c r="I26" s="14" t="s">
        <v>17</v>
      </c>
      <c r="K26" s="15"/>
      <c r="L26" s="15"/>
    </row>
    <row r="27" spans="1:12" ht="42">
      <c r="A27" s="64" t="s">
        <v>277</v>
      </c>
      <c r="B27" s="6" t="s">
        <v>8</v>
      </c>
      <c r="C27" s="11" t="s">
        <v>193</v>
      </c>
      <c r="D27" s="24" t="s">
        <v>35</v>
      </c>
      <c r="E27" s="32" t="s">
        <v>120</v>
      </c>
      <c r="F27" s="9">
        <v>40261</v>
      </c>
      <c r="G27" s="8" t="s">
        <v>214</v>
      </c>
      <c r="H27" s="23">
        <v>319359.59999999998</v>
      </c>
      <c r="I27" s="14" t="s">
        <v>17</v>
      </c>
      <c r="K27" s="15"/>
      <c r="L27" s="15"/>
    </row>
    <row r="28" spans="1:12" ht="42">
      <c r="A28" s="66" t="s">
        <v>278</v>
      </c>
      <c r="B28" s="6" t="s">
        <v>8</v>
      </c>
      <c r="C28" s="11" t="s">
        <v>194</v>
      </c>
      <c r="D28" s="24" t="s">
        <v>36</v>
      </c>
      <c r="E28" s="32" t="s">
        <v>121</v>
      </c>
      <c r="F28" s="9">
        <v>40191</v>
      </c>
      <c r="G28" s="8" t="s">
        <v>215</v>
      </c>
      <c r="H28" s="23">
        <v>100909.176504</v>
      </c>
      <c r="I28" s="14" t="s">
        <v>17</v>
      </c>
      <c r="K28" s="15"/>
      <c r="L28" s="15"/>
    </row>
    <row r="29" spans="1:12" ht="42">
      <c r="A29" s="66" t="s">
        <v>279</v>
      </c>
      <c r="B29" s="6" t="s">
        <v>8</v>
      </c>
      <c r="C29" s="11" t="s">
        <v>194</v>
      </c>
      <c r="D29" s="24" t="s">
        <v>37</v>
      </c>
      <c r="E29" s="32" t="s">
        <v>122</v>
      </c>
      <c r="F29" s="9">
        <v>40197</v>
      </c>
      <c r="G29" s="8" t="s">
        <v>202</v>
      </c>
      <c r="H29" s="23">
        <v>51675.365407999998</v>
      </c>
      <c r="I29" s="14" t="s">
        <v>17</v>
      </c>
      <c r="K29" s="15"/>
      <c r="L29" s="15"/>
    </row>
    <row r="30" spans="1:12" ht="42">
      <c r="A30" s="67" t="s">
        <v>18</v>
      </c>
      <c r="B30" s="6" t="s">
        <v>9</v>
      </c>
      <c r="C30" s="11" t="s">
        <v>193</v>
      </c>
      <c r="D30" s="24" t="s">
        <v>38</v>
      </c>
      <c r="E30" s="32" t="s">
        <v>123</v>
      </c>
      <c r="F30" s="9">
        <v>40147</v>
      </c>
      <c r="G30" s="8" t="s">
        <v>216</v>
      </c>
      <c r="H30" s="12">
        <v>72091.679999999993</v>
      </c>
      <c r="I30" s="14" t="s">
        <v>17</v>
      </c>
      <c r="K30" s="15"/>
      <c r="L30" s="15"/>
    </row>
    <row r="31" spans="1:12" ht="42">
      <c r="A31" s="67" t="s">
        <v>280</v>
      </c>
      <c r="B31" s="6" t="s">
        <v>9</v>
      </c>
      <c r="C31" s="11" t="s">
        <v>193</v>
      </c>
      <c r="D31" s="24" t="s">
        <v>39</v>
      </c>
      <c r="E31" s="32" t="s">
        <v>124</v>
      </c>
      <c r="F31" s="9">
        <v>40147</v>
      </c>
      <c r="G31" s="8" t="s">
        <v>216</v>
      </c>
      <c r="H31" s="12">
        <v>258912</v>
      </c>
      <c r="I31" s="14" t="s">
        <v>17</v>
      </c>
      <c r="K31" s="15"/>
      <c r="L31" s="15"/>
    </row>
    <row r="32" spans="1:12" ht="42">
      <c r="A32" s="67" t="s">
        <v>281</v>
      </c>
      <c r="B32" s="6" t="s">
        <v>9</v>
      </c>
      <c r="C32" s="11" t="s">
        <v>193</v>
      </c>
      <c r="D32" s="24" t="s">
        <v>40</v>
      </c>
      <c r="E32" s="32" t="s">
        <v>125</v>
      </c>
      <c r="F32" s="9">
        <v>40147</v>
      </c>
      <c r="G32" s="8" t="s">
        <v>216</v>
      </c>
      <c r="H32" s="12">
        <v>92345.279999999999</v>
      </c>
      <c r="I32" s="14" t="s">
        <v>17</v>
      </c>
      <c r="K32" s="15"/>
      <c r="L32" s="15"/>
    </row>
    <row r="33" spans="1:12" ht="52.5">
      <c r="A33" s="67" t="s">
        <v>282</v>
      </c>
      <c r="B33" s="6" t="s">
        <v>9</v>
      </c>
      <c r="C33" s="11" t="s">
        <v>193</v>
      </c>
      <c r="D33" s="24" t="s">
        <v>41</v>
      </c>
      <c r="E33" s="32" t="s">
        <v>126</v>
      </c>
      <c r="F33" s="9">
        <v>40147</v>
      </c>
      <c r="G33" s="8" t="s">
        <v>216</v>
      </c>
      <c r="H33" s="12">
        <v>20880</v>
      </c>
      <c r="I33" s="14" t="s">
        <v>17</v>
      </c>
      <c r="K33" s="15"/>
      <c r="L33" s="15"/>
    </row>
    <row r="34" spans="1:12" ht="52.5">
      <c r="A34" s="67" t="s">
        <v>283</v>
      </c>
      <c r="B34" s="6" t="s">
        <v>9</v>
      </c>
      <c r="C34" s="11" t="s">
        <v>193</v>
      </c>
      <c r="D34" s="24" t="s">
        <v>42</v>
      </c>
      <c r="E34" s="32" t="s">
        <v>127</v>
      </c>
      <c r="F34" s="9">
        <v>40147</v>
      </c>
      <c r="G34" s="8" t="s">
        <v>216</v>
      </c>
      <c r="H34" s="12">
        <v>18648</v>
      </c>
      <c r="I34" s="14" t="s">
        <v>17</v>
      </c>
      <c r="K34" s="15"/>
      <c r="L34" s="15"/>
    </row>
    <row r="35" spans="1:12" ht="42">
      <c r="A35" s="67" t="s">
        <v>284</v>
      </c>
      <c r="B35" s="6" t="s">
        <v>9</v>
      </c>
      <c r="C35" s="11" t="s">
        <v>193</v>
      </c>
      <c r="D35" s="24" t="s">
        <v>43</v>
      </c>
      <c r="E35" s="32" t="s">
        <v>128</v>
      </c>
      <c r="F35" s="9">
        <v>40147</v>
      </c>
      <c r="G35" s="8" t="s">
        <v>216</v>
      </c>
      <c r="H35" s="12">
        <v>65145.599999999999</v>
      </c>
      <c r="I35" s="14" t="s">
        <v>17</v>
      </c>
      <c r="K35" s="15"/>
      <c r="L35" s="15"/>
    </row>
    <row r="36" spans="1:12" ht="42">
      <c r="A36" s="67" t="s">
        <v>285</v>
      </c>
      <c r="B36" s="6" t="s">
        <v>9</v>
      </c>
      <c r="C36" s="11" t="s">
        <v>193</v>
      </c>
      <c r="D36" s="24" t="s">
        <v>44</v>
      </c>
      <c r="E36" s="32" t="s">
        <v>129</v>
      </c>
      <c r="F36" s="9">
        <v>40147</v>
      </c>
      <c r="G36" s="8" t="s">
        <v>216</v>
      </c>
      <c r="H36" s="12">
        <v>179568</v>
      </c>
      <c r="I36" s="14" t="s">
        <v>17</v>
      </c>
      <c r="K36" s="15"/>
      <c r="L36" s="15"/>
    </row>
    <row r="37" spans="1:12" ht="52.5">
      <c r="A37" s="67" t="s">
        <v>286</v>
      </c>
      <c r="B37" s="6" t="s">
        <v>9</v>
      </c>
      <c r="C37" s="11" t="s">
        <v>193</v>
      </c>
      <c r="D37" s="24" t="s">
        <v>45</v>
      </c>
      <c r="E37" s="32" t="s">
        <v>130</v>
      </c>
      <c r="F37" s="9">
        <v>40147</v>
      </c>
      <c r="G37" s="8" t="s">
        <v>216</v>
      </c>
      <c r="H37" s="12">
        <v>19980</v>
      </c>
      <c r="I37" s="14" t="s">
        <v>17</v>
      </c>
      <c r="K37" s="15"/>
      <c r="L37" s="15"/>
    </row>
    <row r="38" spans="1:12" ht="52.5">
      <c r="A38" s="67" t="s">
        <v>287</v>
      </c>
      <c r="B38" s="6" t="s">
        <v>9</v>
      </c>
      <c r="C38" s="11" t="s">
        <v>193</v>
      </c>
      <c r="D38" s="24" t="s">
        <v>46</v>
      </c>
      <c r="E38" s="32" t="s">
        <v>131</v>
      </c>
      <c r="F38" s="9">
        <v>40147</v>
      </c>
      <c r="G38" s="8" t="s">
        <v>216</v>
      </c>
      <c r="H38" s="12">
        <v>76560</v>
      </c>
      <c r="I38" s="14" t="s">
        <v>17</v>
      </c>
      <c r="K38" s="15"/>
      <c r="L38" s="15"/>
    </row>
    <row r="39" spans="1:12" ht="52.5">
      <c r="A39" s="67" t="s">
        <v>288</v>
      </c>
      <c r="B39" s="6" t="s">
        <v>9</v>
      </c>
      <c r="C39" s="11" t="s">
        <v>193</v>
      </c>
      <c r="D39" s="24" t="s">
        <v>47</v>
      </c>
      <c r="E39" s="32" t="s">
        <v>132</v>
      </c>
      <c r="F39" s="9">
        <v>40147</v>
      </c>
      <c r="G39" s="8" t="s">
        <v>216</v>
      </c>
      <c r="H39" s="12">
        <v>76560</v>
      </c>
      <c r="I39" s="14" t="s">
        <v>17</v>
      </c>
      <c r="K39" s="15"/>
      <c r="L39" s="15"/>
    </row>
    <row r="40" spans="1:12" ht="42">
      <c r="A40" s="67" t="s">
        <v>289</v>
      </c>
      <c r="B40" s="6" t="s">
        <v>9</v>
      </c>
      <c r="C40" s="11" t="s">
        <v>193</v>
      </c>
      <c r="D40" s="24" t="s">
        <v>48</v>
      </c>
      <c r="E40" s="32" t="s">
        <v>133</v>
      </c>
      <c r="F40" s="9">
        <v>40147</v>
      </c>
      <c r="G40" s="8" t="s">
        <v>216</v>
      </c>
      <c r="H40" s="12">
        <v>57002.400000000001</v>
      </c>
      <c r="I40" s="14" t="s">
        <v>17</v>
      </c>
      <c r="K40" s="15"/>
      <c r="L40" s="15"/>
    </row>
    <row r="41" spans="1:12" ht="52.5">
      <c r="A41" s="67" t="s">
        <v>290</v>
      </c>
      <c r="B41" s="6" t="s">
        <v>9</v>
      </c>
      <c r="C41" s="11" t="s">
        <v>193</v>
      </c>
      <c r="D41" s="24" t="s">
        <v>49</v>
      </c>
      <c r="E41" s="32" t="s">
        <v>134</v>
      </c>
      <c r="F41" s="9">
        <v>40147</v>
      </c>
      <c r="G41" s="8" t="s">
        <v>216</v>
      </c>
      <c r="H41" s="12">
        <v>106320.96000000001</v>
      </c>
      <c r="I41" s="14" t="s">
        <v>17</v>
      </c>
      <c r="K41" s="15"/>
      <c r="L41" s="15"/>
    </row>
    <row r="42" spans="1:12" ht="52.5">
      <c r="A42" s="67" t="s">
        <v>291</v>
      </c>
      <c r="B42" s="6" t="s">
        <v>9</v>
      </c>
      <c r="C42" s="11" t="s">
        <v>193</v>
      </c>
      <c r="D42" s="24" t="s">
        <v>50</v>
      </c>
      <c r="E42" s="32" t="s">
        <v>135</v>
      </c>
      <c r="F42" s="9">
        <v>40147</v>
      </c>
      <c r="G42" s="8" t="s">
        <v>216</v>
      </c>
      <c r="H42" s="12">
        <v>162864</v>
      </c>
      <c r="I42" s="14" t="s">
        <v>17</v>
      </c>
      <c r="K42" s="15"/>
      <c r="L42" s="15"/>
    </row>
    <row r="43" spans="1:12" ht="42">
      <c r="A43" s="67" t="s">
        <v>292</v>
      </c>
      <c r="B43" s="6" t="s">
        <v>9</v>
      </c>
      <c r="C43" s="11" t="s">
        <v>193</v>
      </c>
      <c r="D43" s="24" t="s">
        <v>51</v>
      </c>
      <c r="E43" s="32" t="s">
        <v>136</v>
      </c>
      <c r="F43" s="9">
        <v>40147</v>
      </c>
      <c r="G43" s="8" t="s">
        <v>216</v>
      </c>
      <c r="H43" s="12">
        <v>72411.839999999997</v>
      </c>
      <c r="I43" s="14" t="s">
        <v>17</v>
      </c>
      <c r="K43" s="15"/>
      <c r="L43" s="15"/>
    </row>
    <row r="44" spans="1:12" ht="42">
      <c r="A44" s="67" t="s">
        <v>293</v>
      </c>
      <c r="B44" s="6" t="s">
        <v>9</v>
      </c>
      <c r="C44" s="11" t="s">
        <v>193</v>
      </c>
      <c r="D44" s="24" t="s">
        <v>52</v>
      </c>
      <c r="E44" s="32" t="s">
        <v>137</v>
      </c>
      <c r="F44" s="9">
        <v>40147</v>
      </c>
      <c r="G44" s="8" t="s">
        <v>216</v>
      </c>
      <c r="H44" s="12">
        <v>62507.76</v>
      </c>
      <c r="I44" s="14" t="s">
        <v>17</v>
      </c>
      <c r="K44" s="15"/>
      <c r="L44" s="15"/>
    </row>
    <row r="45" spans="1:12" ht="42">
      <c r="A45" s="67" t="s">
        <v>294</v>
      </c>
      <c r="B45" s="6" t="s">
        <v>9</v>
      </c>
      <c r="C45" s="11" t="s">
        <v>193</v>
      </c>
      <c r="D45" s="24" t="s">
        <v>53</v>
      </c>
      <c r="E45" s="32" t="s">
        <v>138</v>
      </c>
      <c r="F45" s="9">
        <v>40147</v>
      </c>
      <c r="G45" s="8" t="s">
        <v>216</v>
      </c>
      <c r="H45" s="12">
        <v>73632.960000000006</v>
      </c>
      <c r="I45" s="14" t="s">
        <v>17</v>
      </c>
      <c r="K45" s="15"/>
      <c r="L45" s="15"/>
    </row>
    <row r="46" spans="1:12" ht="42">
      <c r="A46" s="67" t="s">
        <v>295</v>
      </c>
      <c r="B46" s="6" t="s">
        <v>9</v>
      </c>
      <c r="C46" s="11" t="s">
        <v>193</v>
      </c>
      <c r="D46" s="24" t="s">
        <v>54</v>
      </c>
      <c r="E46" s="32" t="s">
        <v>139</v>
      </c>
      <c r="F46" s="9">
        <v>40147</v>
      </c>
      <c r="G46" s="8" t="s">
        <v>216</v>
      </c>
      <c r="H46" s="12">
        <v>96570</v>
      </c>
      <c r="I46" s="14" t="s">
        <v>17</v>
      </c>
      <c r="K46" s="15"/>
      <c r="L46" s="15"/>
    </row>
    <row r="47" spans="1:12" ht="42">
      <c r="A47" s="67" t="s">
        <v>296</v>
      </c>
      <c r="B47" s="6" t="s">
        <v>9</v>
      </c>
      <c r="C47" s="11" t="s">
        <v>193</v>
      </c>
      <c r="D47" s="24" t="s">
        <v>55</v>
      </c>
      <c r="E47" s="32" t="s">
        <v>140</v>
      </c>
      <c r="F47" s="9">
        <v>40147</v>
      </c>
      <c r="G47" s="8" t="s">
        <v>216</v>
      </c>
      <c r="H47" s="12">
        <v>68068.800000000003</v>
      </c>
      <c r="I47" s="14" t="s">
        <v>17</v>
      </c>
      <c r="K47" s="15"/>
      <c r="L47" s="15"/>
    </row>
    <row r="48" spans="1:12" ht="42">
      <c r="A48" s="67" t="s">
        <v>297</v>
      </c>
      <c r="B48" s="6" t="s">
        <v>9</v>
      </c>
      <c r="C48" s="11" t="s">
        <v>193</v>
      </c>
      <c r="D48" s="24" t="s">
        <v>56</v>
      </c>
      <c r="E48" s="32" t="s">
        <v>141</v>
      </c>
      <c r="F48" s="9">
        <v>40147</v>
      </c>
      <c r="G48" s="8" t="s">
        <v>216</v>
      </c>
      <c r="H48" s="12">
        <v>57342.6</v>
      </c>
      <c r="I48" s="14" t="s">
        <v>17</v>
      </c>
      <c r="K48" s="15"/>
      <c r="L48" s="15"/>
    </row>
    <row r="49" spans="1:12" ht="42">
      <c r="A49" s="67" t="s">
        <v>298</v>
      </c>
      <c r="B49" s="6" t="s">
        <v>9</v>
      </c>
      <c r="C49" s="11" t="s">
        <v>193</v>
      </c>
      <c r="D49" s="24" t="s">
        <v>57</v>
      </c>
      <c r="E49" s="32" t="s">
        <v>142</v>
      </c>
      <c r="F49" s="9">
        <v>40147</v>
      </c>
      <c r="G49" s="8" t="s">
        <v>216</v>
      </c>
      <c r="H49" s="12">
        <v>75864</v>
      </c>
      <c r="I49" s="14" t="s">
        <v>17</v>
      </c>
      <c r="K49" s="15"/>
      <c r="L49" s="15"/>
    </row>
    <row r="50" spans="1:12" ht="52.5">
      <c r="A50" s="67" t="s">
        <v>299</v>
      </c>
      <c r="B50" s="6" t="s">
        <v>9</v>
      </c>
      <c r="C50" s="11" t="s">
        <v>193</v>
      </c>
      <c r="D50" s="24" t="s">
        <v>58</v>
      </c>
      <c r="E50" s="32" t="s">
        <v>143</v>
      </c>
      <c r="F50" s="9">
        <v>40147</v>
      </c>
      <c r="G50" s="8" t="s">
        <v>216</v>
      </c>
      <c r="H50" s="12">
        <v>79344</v>
      </c>
      <c r="I50" s="14" t="s">
        <v>17</v>
      </c>
      <c r="K50" s="15"/>
      <c r="L50" s="15"/>
    </row>
    <row r="51" spans="1:12" ht="52.5">
      <c r="A51" s="67" t="s">
        <v>300</v>
      </c>
      <c r="B51" s="6" t="s">
        <v>9</v>
      </c>
      <c r="C51" s="11" t="s">
        <v>193</v>
      </c>
      <c r="D51" s="24" t="s">
        <v>59</v>
      </c>
      <c r="E51" s="32" t="s">
        <v>144</v>
      </c>
      <c r="F51" s="9">
        <v>40147</v>
      </c>
      <c r="G51" s="8" t="s">
        <v>216</v>
      </c>
      <c r="H51" s="12">
        <v>233856</v>
      </c>
      <c r="I51" s="14" t="s">
        <v>17</v>
      </c>
      <c r="K51" s="15"/>
      <c r="L51" s="15"/>
    </row>
    <row r="52" spans="1:12" ht="94.5">
      <c r="A52" s="67" t="s">
        <v>301</v>
      </c>
      <c r="B52" s="6" t="s">
        <v>9</v>
      </c>
      <c r="C52" s="11" t="s">
        <v>193</v>
      </c>
      <c r="D52" s="28" t="s">
        <v>60</v>
      </c>
      <c r="E52" s="32" t="s">
        <v>145</v>
      </c>
      <c r="F52" s="9">
        <v>40147</v>
      </c>
      <c r="G52" s="8" t="s">
        <v>216</v>
      </c>
      <c r="H52" s="12">
        <v>194532</v>
      </c>
      <c r="I52" s="14" t="s">
        <v>17</v>
      </c>
      <c r="K52" s="15"/>
      <c r="L52" s="15"/>
    </row>
    <row r="53" spans="1:12" ht="42">
      <c r="A53" s="67" t="s">
        <v>302</v>
      </c>
      <c r="B53" s="6" t="s">
        <v>9</v>
      </c>
      <c r="C53" s="11" t="s">
        <v>193</v>
      </c>
      <c r="D53" s="24" t="s">
        <v>61</v>
      </c>
      <c r="E53" s="32" t="s">
        <v>146</v>
      </c>
      <c r="F53" s="9">
        <v>40147</v>
      </c>
      <c r="G53" s="8" t="s">
        <v>216</v>
      </c>
      <c r="H53" s="12">
        <v>35964</v>
      </c>
      <c r="I53" s="14" t="s">
        <v>17</v>
      </c>
      <c r="K53" s="15"/>
      <c r="L53" s="15"/>
    </row>
    <row r="54" spans="1:12" ht="42">
      <c r="A54" s="67" t="s">
        <v>303</v>
      </c>
      <c r="B54" s="6" t="s">
        <v>9</v>
      </c>
      <c r="C54" s="11" t="s">
        <v>193</v>
      </c>
      <c r="D54" s="24" t="s">
        <v>62</v>
      </c>
      <c r="E54" s="32" t="s">
        <v>147</v>
      </c>
      <c r="F54" s="9">
        <v>40147</v>
      </c>
      <c r="G54" s="8" t="s">
        <v>216</v>
      </c>
      <c r="H54" s="12">
        <v>58464</v>
      </c>
      <c r="I54" s="14" t="s">
        <v>17</v>
      </c>
      <c r="K54" s="15"/>
      <c r="L54" s="15"/>
    </row>
    <row r="55" spans="1:12" ht="52.5">
      <c r="A55" s="67" t="s">
        <v>304</v>
      </c>
      <c r="B55" s="6" t="s">
        <v>9</v>
      </c>
      <c r="C55" s="11" t="s">
        <v>193</v>
      </c>
      <c r="D55" s="24" t="s">
        <v>63</v>
      </c>
      <c r="E55" s="32" t="s">
        <v>148</v>
      </c>
      <c r="F55" s="9">
        <v>40147</v>
      </c>
      <c r="G55" s="8" t="s">
        <v>216</v>
      </c>
      <c r="H55" s="12">
        <v>190592.64000000001</v>
      </c>
      <c r="I55" s="14" t="s">
        <v>17</v>
      </c>
      <c r="K55" s="15"/>
      <c r="L55" s="15"/>
    </row>
    <row r="56" spans="1:12" ht="52.5">
      <c r="A56" s="67" t="s">
        <v>305</v>
      </c>
      <c r="B56" s="6" t="s">
        <v>9</v>
      </c>
      <c r="C56" s="11" t="s">
        <v>193</v>
      </c>
      <c r="D56" s="28" t="s">
        <v>64</v>
      </c>
      <c r="E56" s="32" t="s">
        <v>149</v>
      </c>
      <c r="F56" s="9">
        <v>40147</v>
      </c>
      <c r="G56" s="8" t="s">
        <v>216</v>
      </c>
      <c r="H56" s="12">
        <v>271440</v>
      </c>
      <c r="I56" s="14" t="s">
        <v>17</v>
      </c>
      <c r="K56" s="15"/>
      <c r="L56" s="15"/>
    </row>
    <row r="57" spans="1:12" ht="42">
      <c r="A57" s="67" t="s">
        <v>306</v>
      </c>
      <c r="B57" s="6" t="s">
        <v>9</v>
      </c>
      <c r="C57" s="11" t="s">
        <v>193</v>
      </c>
      <c r="D57" s="24" t="s">
        <v>65</v>
      </c>
      <c r="E57" s="32" t="s">
        <v>150</v>
      </c>
      <c r="F57" s="9">
        <v>40147</v>
      </c>
      <c r="G57" s="8" t="s">
        <v>216</v>
      </c>
      <c r="H57" s="12">
        <v>151728</v>
      </c>
      <c r="I57" s="14" t="s">
        <v>17</v>
      </c>
      <c r="K57" s="15"/>
      <c r="L57" s="15"/>
    </row>
    <row r="58" spans="1:12" ht="42">
      <c r="A58" s="67" t="s">
        <v>307</v>
      </c>
      <c r="B58" s="6" t="s">
        <v>9</v>
      </c>
      <c r="C58" s="11" t="s">
        <v>193</v>
      </c>
      <c r="D58" s="24" t="s">
        <v>66</v>
      </c>
      <c r="E58" s="32" t="s">
        <v>151</v>
      </c>
      <c r="F58" s="9">
        <v>40147</v>
      </c>
      <c r="G58" s="8" t="s">
        <v>216</v>
      </c>
      <c r="H58" s="12">
        <v>59856</v>
      </c>
      <c r="I58" s="14" t="s">
        <v>17</v>
      </c>
      <c r="K58" s="15"/>
      <c r="L58" s="15"/>
    </row>
    <row r="59" spans="1:12" ht="42">
      <c r="A59" s="67" t="s">
        <v>308</v>
      </c>
      <c r="B59" s="6" t="s">
        <v>9</v>
      </c>
      <c r="C59" s="11" t="s">
        <v>193</v>
      </c>
      <c r="D59" s="24" t="s">
        <v>67</v>
      </c>
      <c r="E59" s="32" t="s">
        <v>152</v>
      </c>
      <c r="F59" s="9">
        <v>40147</v>
      </c>
      <c r="G59" s="8" t="s">
        <v>216</v>
      </c>
      <c r="H59" s="12">
        <v>196272</v>
      </c>
      <c r="I59" s="14" t="s">
        <v>17</v>
      </c>
      <c r="K59" s="15"/>
      <c r="L59" s="15"/>
    </row>
    <row r="60" spans="1:12" ht="52.5">
      <c r="A60" s="67" t="s">
        <v>309</v>
      </c>
      <c r="B60" s="6" t="s">
        <v>9</v>
      </c>
      <c r="C60" s="11" t="s">
        <v>193</v>
      </c>
      <c r="D60" s="24" t="s">
        <v>68</v>
      </c>
      <c r="E60" s="32" t="s">
        <v>153</v>
      </c>
      <c r="F60" s="9">
        <v>40147</v>
      </c>
      <c r="G60" s="8" t="s">
        <v>216</v>
      </c>
      <c r="H60" s="12">
        <v>36192</v>
      </c>
      <c r="I60" s="14" t="s">
        <v>17</v>
      </c>
      <c r="K60" s="15"/>
      <c r="L60" s="15"/>
    </row>
    <row r="61" spans="1:12" ht="52.5">
      <c r="A61" s="67" t="s">
        <v>310</v>
      </c>
      <c r="B61" s="6" t="s">
        <v>9</v>
      </c>
      <c r="C61" s="11" t="s">
        <v>193</v>
      </c>
      <c r="D61" s="28" t="s">
        <v>69</v>
      </c>
      <c r="E61" s="32" t="s">
        <v>154</v>
      </c>
      <c r="F61" s="9">
        <v>40147</v>
      </c>
      <c r="G61" s="8" t="s">
        <v>216</v>
      </c>
      <c r="H61" s="12">
        <v>194880</v>
      </c>
      <c r="I61" s="14" t="s">
        <v>17</v>
      </c>
      <c r="K61" s="15"/>
      <c r="L61" s="15"/>
    </row>
    <row r="62" spans="1:12" ht="52.5">
      <c r="A62" s="67" t="s">
        <v>311</v>
      </c>
      <c r="B62" s="6" t="s">
        <v>9</v>
      </c>
      <c r="C62" s="11" t="s">
        <v>193</v>
      </c>
      <c r="D62" s="28" t="s">
        <v>70</v>
      </c>
      <c r="E62" s="32" t="s">
        <v>155</v>
      </c>
      <c r="F62" s="9">
        <v>40147</v>
      </c>
      <c r="G62" s="8" t="s">
        <v>216</v>
      </c>
      <c r="H62" s="12">
        <v>33408</v>
      </c>
      <c r="I62" s="14" t="s">
        <v>17</v>
      </c>
      <c r="K62" s="15"/>
      <c r="L62" s="15"/>
    </row>
    <row r="63" spans="1:12" ht="38.25" customHeight="1">
      <c r="A63" s="67" t="s">
        <v>312</v>
      </c>
      <c r="B63" s="6" t="s">
        <v>9</v>
      </c>
      <c r="C63" s="11" t="s">
        <v>193</v>
      </c>
      <c r="D63" s="28" t="s">
        <v>71</v>
      </c>
      <c r="E63" s="32" t="s">
        <v>156</v>
      </c>
      <c r="F63" s="9">
        <v>40147</v>
      </c>
      <c r="G63" s="8" t="s">
        <v>216</v>
      </c>
      <c r="H63" s="12">
        <v>132139.12</v>
      </c>
      <c r="I63" s="14" t="s">
        <v>17</v>
      </c>
      <c r="K63" s="15"/>
      <c r="L63" s="15"/>
    </row>
    <row r="64" spans="1:12" ht="55.5" customHeight="1">
      <c r="A64" s="67" t="s">
        <v>313</v>
      </c>
      <c r="B64" s="6" t="s">
        <v>9</v>
      </c>
      <c r="C64" s="11" t="s">
        <v>193</v>
      </c>
      <c r="D64" s="24" t="s">
        <v>72</v>
      </c>
      <c r="E64" s="32" t="s">
        <v>157</v>
      </c>
      <c r="F64" s="9">
        <v>40147</v>
      </c>
      <c r="G64" s="8" t="s">
        <v>216</v>
      </c>
      <c r="H64" s="12">
        <v>208800</v>
      </c>
      <c r="I64" s="14" t="s">
        <v>17</v>
      </c>
      <c r="K64" s="15"/>
      <c r="L64" s="15"/>
    </row>
    <row r="65" spans="1:12" ht="42">
      <c r="A65" s="67" t="s">
        <v>314</v>
      </c>
      <c r="B65" s="6" t="s">
        <v>9</v>
      </c>
      <c r="C65" s="11" t="s">
        <v>193</v>
      </c>
      <c r="D65" s="24" t="s">
        <v>73</v>
      </c>
      <c r="E65" s="32" t="s">
        <v>158</v>
      </c>
      <c r="F65" s="9">
        <v>40147</v>
      </c>
      <c r="G65" s="8" t="s">
        <v>216</v>
      </c>
      <c r="H65" s="12">
        <v>71966.399999999994</v>
      </c>
      <c r="I65" s="14" t="s">
        <v>17</v>
      </c>
      <c r="K65" s="15"/>
      <c r="L65" s="15"/>
    </row>
    <row r="66" spans="1:12" ht="42">
      <c r="A66" s="67" t="s">
        <v>315</v>
      </c>
      <c r="B66" s="6" t="s">
        <v>9</v>
      </c>
      <c r="C66" s="11" t="s">
        <v>193</v>
      </c>
      <c r="D66" s="24" t="s">
        <v>74</v>
      </c>
      <c r="E66" s="32" t="s">
        <v>159</v>
      </c>
      <c r="F66" s="9">
        <v>40147</v>
      </c>
      <c r="G66" s="8" t="s">
        <v>216</v>
      </c>
      <c r="H66" s="12">
        <v>80040</v>
      </c>
      <c r="I66" s="14" t="s">
        <v>17</v>
      </c>
      <c r="K66" s="15"/>
      <c r="L66" s="15"/>
    </row>
    <row r="67" spans="1:12" ht="52.5">
      <c r="A67" s="67" t="s">
        <v>316</v>
      </c>
      <c r="B67" s="6" t="s">
        <v>9</v>
      </c>
      <c r="C67" s="11" t="s">
        <v>193</v>
      </c>
      <c r="D67" s="24" t="s">
        <v>75</v>
      </c>
      <c r="E67" s="32" t="s">
        <v>160</v>
      </c>
      <c r="F67" s="9">
        <v>40147</v>
      </c>
      <c r="G67" s="8" t="s">
        <v>216</v>
      </c>
      <c r="H67" s="12">
        <v>267838.56</v>
      </c>
      <c r="I67" s="14" t="s">
        <v>17</v>
      </c>
      <c r="K67" s="15"/>
      <c r="L67" s="15"/>
    </row>
    <row r="68" spans="1:12" ht="35.25" customHeight="1">
      <c r="A68" s="67" t="s">
        <v>317</v>
      </c>
      <c r="B68" s="6" t="s">
        <v>9</v>
      </c>
      <c r="C68" s="11" t="s">
        <v>193</v>
      </c>
      <c r="D68" s="24" t="s">
        <v>76</v>
      </c>
      <c r="E68" s="32" t="s">
        <v>161</v>
      </c>
      <c r="F68" s="9">
        <v>40162</v>
      </c>
      <c r="G68" s="8" t="s">
        <v>217</v>
      </c>
      <c r="H68" s="12">
        <v>346991.29</v>
      </c>
      <c r="I68" s="14" t="s">
        <v>17</v>
      </c>
      <c r="K68" s="15"/>
      <c r="L68" s="15"/>
    </row>
    <row r="69" spans="1:12" ht="42">
      <c r="A69" s="67" t="s">
        <v>318</v>
      </c>
      <c r="B69" s="6" t="s">
        <v>9</v>
      </c>
      <c r="C69" s="11" t="s">
        <v>196</v>
      </c>
      <c r="D69" s="24" t="s">
        <v>77</v>
      </c>
      <c r="E69" s="32" t="s">
        <v>162</v>
      </c>
      <c r="F69" s="5">
        <v>40156</v>
      </c>
      <c r="G69" s="8" t="s">
        <v>218</v>
      </c>
      <c r="H69" s="12">
        <v>2942272.4</v>
      </c>
      <c r="I69" s="14" t="s">
        <v>17</v>
      </c>
      <c r="K69" s="15"/>
      <c r="L69" s="15"/>
    </row>
    <row r="70" spans="1:12" ht="42">
      <c r="A70" s="67" t="s">
        <v>319</v>
      </c>
      <c r="B70" s="6" t="s">
        <v>9</v>
      </c>
      <c r="C70" s="11" t="s">
        <v>197</v>
      </c>
      <c r="D70" s="24" t="s">
        <v>78</v>
      </c>
      <c r="E70" s="32" t="s">
        <v>163</v>
      </c>
      <c r="F70" s="5">
        <v>40165</v>
      </c>
      <c r="G70" s="8" t="s">
        <v>218</v>
      </c>
      <c r="H70" s="12">
        <v>4119170.08</v>
      </c>
      <c r="I70" s="14" t="s">
        <v>17</v>
      </c>
      <c r="K70" s="15"/>
      <c r="L70" s="15"/>
    </row>
    <row r="71" spans="1:12" ht="31.5">
      <c r="A71" s="67" t="s">
        <v>320</v>
      </c>
      <c r="B71" s="6" t="s">
        <v>9</v>
      </c>
      <c r="C71" s="11" t="s">
        <v>232</v>
      </c>
      <c r="D71" s="24" t="s">
        <v>79</v>
      </c>
      <c r="E71" s="32" t="s">
        <v>164</v>
      </c>
      <c r="F71" s="5">
        <v>40170</v>
      </c>
      <c r="G71" s="8" t="s">
        <v>218</v>
      </c>
      <c r="H71" s="12">
        <v>1828407.12</v>
      </c>
      <c r="I71" s="14" t="s">
        <v>17</v>
      </c>
      <c r="K71" s="15"/>
      <c r="L71" s="15"/>
    </row>
    <row r="72" spans="1:12" ht="42">
      <c r="A72" s="67" t="s">
        <v>321</v>
      </c>
      <c r="B72" s="6" t="s">
        <v>9</v>
      </c>
      <c r="C72" s="11" t="s">
        <v>197</v>
      </c>
      <c r="D72" s="24" t="s">
        <v>80</v>
      </c>
      <c r="E72" s="32" t="s">
        <v>165</v>
      </c>
      <c r="F72" s="5">
        <v>40163</v>
      </c>
      <c r="G72" s="8" t="s">
        <v>218</v>
      </c>
      <c r="H72" s="12">
        <v>1323792</v>
      </c>
      <c r="I72" s="14" t="s">
        <v>17</v>
      </c>
      <c r="K72" s="15"/>
      <c r="L72" s="15"/>
    </row>
    <row r="73" spans="1:12" ht="31.5">
      <c r="A73" s="67" t="s">
        <v>322</v>
      </c>
      <c r="B73" s="6" t="s">
        <v>9</v>
      </c>
      <c r="C73" s="11" t="s">
        <v>197</v>
      </c>
      <c r="D73" s="24" t="s">
        <v>81</v>
      </c>
      <c r="E73" s="32" t="s">
        <v>166</v>
      </c>
      <c r="F73" s="5">
        <v>40163</v>
      </c>
      <c r="G73" s="8" t="s">
        <v>218</v>
      </c>
      <c r="H73" s="12">
        <v>828240</v>
      </c>
      <c r="I73" s="14" t="s">
        <v>17</v>
      </c>
      <c r="K73" s="15"/>
      <c r="L73" s="15"/>
    </row>
    <row r="74" spans="1:12" ht="31.5">
      <c r="A74" s="67" t="s">
        <v>323</v>
      </c>
      <c r="B74" s="6" t="s">
        <v>9</v>
      </c>
      <c r="C74" s="11" t="s">
        <v>197</v>
      </c>
      <c r="D74" s="24" t="s">
        <v>79</v>
      </c>
      <c r="E74" s="32" t="s">
        <v>167</v>
      </c>
      <c r="F74" s="5">
        <v>40171</v>
      </c>
      <c r="G74" s="8" t="s">
        <v>218</v>
      </c>
      <c r="H74" s="12">
        <v>751860.96</v>
      </c>
      <c r="I74" s="14" t="s">
        <v>17</v>
      </c>
      <c r="K74" s="15"/>
      <c r="L74" s="15"/>
    </row>
    <row r="75" spans="1:12" ht="63">
      <c r="A75" s="67" t="s">
        <v>324</v>
      </c>
      <c r="B75" s="6" t="s">
        <v>9</v>
      </c>
      <c r="C75" s="11" t="s">
        <v>193</v>
      </c>
      <c r="D75" s="24" t="s">
        <v>82</v>
      </c>
      <c r="E75" s="32" t="s">
        <v>168</v>
      </c>
      <c r="F75" s="5">
        <v>40178</v>
      </c>
      <c r="G75" s="8" t="s">
        <v>219</v>
      </c>
      <c r="H75" s="12">
        <v>342956.51</v>
      </c>
      <c r="I75" s="14" t="s">
        <v>17</v>
      </c>
      <c r="K75" s="15"/>
      <c r="L75" s="15"/>
    </row>
    <row r="76" spans="1:12" ht="52.5">
      <c r="A76" s="67" t="s">
        <v>325</v>
      </c>
      <c r="B76" s="6" t="s">
        <v>9</v>
      </c>
      <c r="C76" s="11" t="s">
        <v>196</v>
      </c>
      <c r="D76" s="24" t="s">
        <v>83</v>
      </c>
      <c r="E76" s="32" t="s">
        <v>169</v>
      </c>
      <c r="F76" s="5">
        <v>40170</v>
      </c>
      <c r="G76" s="8" t="s">
        <v>219</v>
      </c>
      <c r="H76" s="12">
        <v>756895.7</v>
      </c>
      <c r="I76" s="14" t="s">
        <v>17</v>
      </c>
      <c r="K76" s="15"/>
      <c r="L76" s="15"/>
    </row>
    <row r="77" spans="1:12" ht="63">
      <c r="A77" s="67" t="s">
        <v>326</v>
      </c>
      <c r="B77" s="6" t="s">
        <v>9</v>
      </c>
      <c r="C77" s="11" t="s">
        <v>196</v>
      </c>
      <c r="D77" s="24" t="s">
        <v>83</v>
      </c>
      <c r="E77" s="32" t="s">
        <v>170</v>
      </c>
      <c r="F77" s="5">
        <v>40170</v>
      </c>
      <c r="G77" s="8" t="s">
        <v>219</v>
      </c>
      <c r="H77" s="12">
        <v>412750.8</v>
      </c>
      <c r="I77" s="14" t="s">
        <v>17</v>
      </c>
      <c r="K77" s="15"/>
      <c r="L77" s="15"/>
    </row>
    <row r="78" spans="1:12" ht="52.5">
      <c r="A78" s="67" t="s">
        <v>327</v>
      </c>
      <c r="B78" s="6" t="s">
        <v>9</v>
      </c>
      <c r="C78" s="11" t="s">
        <v>196</v>
      </c>
      <c r="D78" s="24" t="s">
        <v>83</v>
      </c>
      <c r="E78" s="32" t="s">
        <v>171</v>
      </c>
      <c r="F78" s="5">
        <v>40170</v>
      </c>
      <c r="G78" s="8" t="s">
        <v>219</v>
      </c>
      <c r="H78" s="12">
        <v>1218306.24</v>
      </c>
      <c r="I78" s="14" t="s">
        <v>17</v>
      </c>
      <c r="K78" s="15"/>
      <c r="L78" s="15"/>
    </row>
    <row r="79" spans="1:12" ht="42">
      <c r="A79" s="67" t="s">
        <v>328</v>
      </c>
      <c r="B79" s="6" t="s">
        <v>9</v>
      </c>
      <c r="C79" s="11" t="s">
        <v>193</v>
      </c>
      <c r="D79" s="24" t="s">
        <v>16</v>
      </c>
      <c r="E79" s="32" t="s">
        <v>172</v>
      </c>
      <c r="F79" s="5">
        <v>40178</v>
      </c>
      <c r="G79" s="8" t="s">
        <v>220</v>
      </c>
      <c r="H79" s="12">
        <v>95122.32</v>
      </c>
      <c r="I79" s="14" t="s">
        <v>17</v>
      </c>
      <c r="K79" s="15"/>
      <c r="L79" s="15"/>
    </row>
    <row r="80" spans="1:12" ht="42">
      <c r="A80" s="67" t="s">
        <v>329</v>
      </c>
      <c r="B80" s="6" t="s">
        <v>9</v>
      </c>
      <c r="C80" s="11" t="s">
        <v>193</v>
      </c>
      <c r="D80" s="24" t="s">
        <v>84</v>
      </c>
      <c r="E80" s="32" t="s">
        <v>173</v>
      </c>
      <c r="F80" s="5">
        <v>40213</v>
      </c>
      <c r="G80" s="8" t="s">
        <v>221</v>
      </c>
      <c r="H80" s="12">
        <v>62640</v>
      </c>
      <c r="I80" s="14" t="s">
        <v>17</v>
      </c>
      <c r="K80" s="15"/>
      <c r="L80" s="15"/>
    </row>
    <row r="81" spans="1:12" ht="31.5">
      <c r="A81" s="67" t="s">
        <v>330</v>
      </c>
      <c r="B81" s="6" t="s">
        <v>9</v>
      </c>
      <c r="C81" s="11" t="s">
        <v>198</v>
      </c>
      <c r="D81" s="24" t="s">
        <v>85</v>
      </c>
      <c r="E81" s="32" t="s">
        <v>174</v>
      </c>
      <c r="F81" s="5">
        <v>40178</v>
      </c>
      <c r="G81" s="8" t="s">
        <v>216</v>
      </c>
      <c r="H81" s="12">
        <v>113400</v>
      </c>
      <c r="I81" s="14" t="s">
        <v>17</v>
      </c>
      <c r="K81" s="15"/>
      <c r="L81" s="15"/>
    </row>
    <row r="82" spans="1:12" ht="31.5">
      <c r="A82" s="67" t="s">
        <v>331</v>
      </c>
      <c r="B82" s="6" t="s">
        <v>9</v>
      </c>
      <c r="C82" s="11" t="s">
        <v>197</v>
      </c>
      <c r="D82" s="24" t="s">
        <v>86</v>
      </c>
      <c r="E82" s="32" t="s">
        <v>175</v>
      </c>
      <c r="F82" s="5">
        <v>40178</v>
      </c>
      <c r="G82" s="13" t="s">
        <v>217</v>
      </c>
      <c r="H82" s="12">
        <f>5049988.23*13.0437</f>
        <v>65870531.475651003</v>
      </c>
      <c r="I82" s="14" t="s">
        <v>17</v>
      </c>
      <c r="K82" s="15"/>
      <c r="L82" s="15"/>
    </row>
    <row r="83" spans="1:12" ht="73.5">
      <c r="A83" s="67" t="s">
        <v>332</v>
      </c>
      <c r="B83" s="6" t="s">
        <v>9</v>
      </c>
      <c r="C83" s="11" t="s">
        <v>197</v>
      </c>
      <c r="D83" s="24" t="s">
        <v>87</v>
      </c>
      <c r="E83" s="32" t="s">
        <v>176</v>
      </c>
      <c r="F83" s="5">
        <v>40178</v>
      </c>
      <c r="G83" s="8" t="s">
        <v>218</v>
      </c>
      <c r="H83" s="12">
        <v>11484000</v>
      </c>
      <c r="I83" s="14" t="s">
        <v>17</v>
      </c>
      <c r="K83" s="15"/>
      <c r="L83" s="15"/>
    </row>
    <row r="84" spans="1:12" ht="42">
      <c r="A84" s="67" t="s">
        <v>333</v>
      </c>
      <c r="B84" s="6" t="s">
        <v>9</v>
      </c>
      <c r="C84" s="11" t="s">
        <v>193</v>
      </c>
      <c r="D84" s="24" t="s">
        <v>88</v>
      </c>
      <c r="E84" s="32" t="s">
        <v>177</v>
      </c>
      <c r="F84" s="5">
        <v>40214</v>
      </c>
      <c r="G84" s="13" t="s">
        <v>222</v>
      </c>
      <c r="H84" s="12">
        <f>7087.5*18</f>
        <v>127575</v>
      </c>
      <c r="I84" s="14" t="s">
        <v>17</v>
      </c>
      <c r="K84" s="15"/>
      <c r="L84" s="15"/>
    </row>
    <row r="85" spans="1:12" ht="63">
      <c r="A85" s="67" t="s">
        <v>334</v>
      </c>
      <c r="B85" s="6" t="s">
        <v>9</v>
      </c>
      <c r="C85" s="11" t="s">
        <v>193</v>
      </c>
      <c r="D85" s="24" t="s">
        <v>89</v>
      </c>
      <c r="E85" s="32" t="s">
        <v>178</v>
      </c>
      <c r="F85" s="9">
        <v>40224</v>
      </c>
      <c r="G85" s="13" t="s">
        <v>223</v>
      </c>
      <c r="H85" s="12">
        <f>15799*12.942</f>
        <v>204470.658</v>
      </c>
      <c r="I85" s="14" t="s">
        <v>17</v>
      </c>
      <c r="K85" s="15"/>
      <c r="L85" s="15"/>
    </row>
    <row r="86" spans="1:12" ht="31.5">
      <c r="A86" s="67" t="s">
        <v>335</v>
      </c>
      <c r="B86" s="6" t="s">
        <v>9</v>
      </c>
      <c r="C86" s="11" t="s">
        <v>193</v>
      </c>
      <c r="D86" s="24" t="s">
        <v>90</v>
      </c>
      <c r="E86" s="32" t="s">
        <v>179</v>
      </c>
      <c r="F86" s="9">
        <v>40225</v>
      </c>
      <c r="G86" s="13" t="s">
        <v>223</v>
      </c>
      <c r="H86" s="12">
        <f>9598*12.942</f>
        <v>124217.31600000001</v>
      </c>
      <c r="I86" s="14" t="s">
        <v>17</v>
      </c>
      <c r="K86" s="15"/>
      <c r="L86" s="15"/>
    </row>
    <row r="87" spans="1:12" ht="42">
      <c r="A87" s="67" t="s">
        <v>336</v>
      </c>
      <c r="B87" s="6" t="s">
        <v>9</v>
      </c>
      <c r="C87" s="11" t="s">
        <v>193</v>
      </c>
      <c r="D87" s="24" t="s">
        <v>91</v>
      </c>
      <c r="E87" s="32" t="s">
        <v>180</v>
      </c>
      <c r="F87" s="9">
        <v>40268</v>
      </c>
      <c r="G87" s="8" t="s">
        <v>224</v>
      </c>
      <c r="H87" s="12">
        <v>49184</v>
      </c>
      <c r="I87" s="14" t="s">
        <v>17</v>
      </c>
      <c r="K87" s="15"/>
      <c r="L87" s="15"/>
    </row>
    <row r="88" spans="1:12" ht="52.5">
      <c r="A88" s="67" t="s">
        <v>337</v>
      </c>
      <c r="B88" s="6" t="s">
        <v>9</v>
      </c>
      <c r="C88" s="11" t="s">
        <v>193</v>
      </c>
      <c r="D88" s="24" t="s">
        <v>92</v>
      </c>
      <c r="E88" s="32" t="s">
        <v>181</v>
      </c>
      <c r="F88" s="9">
        <v>40267</v>
      </c>
      <c r="G88" s="8" t="s">
        <v>224</v>
      </c>
      <c r="H88" s="12">
        <v>23200</v>
      </c>
      <c r="I88" s="14" t="s">
        <v>17</v>
      </c>
      <c r="K88" s="15"/>
      <c r="L88" s="15"/>
    </row>
    <row r="89" spans="1:12" ht="42">
      <c r="A89" s="67" t="s">
        <v>338</v>
      </c>
      <c r="B89" s="6" t="s">
        <v>9</v>
      </c>
      <c r="C89" s="11" t="s">
        <v>198</v>
      </c>
      <c r="D89" s="24" t="s">
        <v>93</v>
      </c>
      <c r="E89" s="32" t="s">
        <v>182</v>
      </c>
      <c r="F89" s="9">
        <v>40228</v>
      </c>
      <c r="G89" s="8" t="s">
        <v>225</v>
      </c>
      <c r="H89" s="12">
        <v>31204000</v>
      </c>
      <c r="I89" s="14" t="s">
        <v>17</v>
      </c>
      <c r="K89" s="15"/>
      <c r="L89" s="15"/>
    </row>
    <row r="90" spans="1:12" ht="52.5">
      <c r="A90" s="67" t="s">
        <v>339</v>
      </c>
      <c r="B90" s="6" t="s">
        <v>9</v>
      </c>
      <c r="C90" s="11" t="s">
        <v>193</v>
      </c>
      <c r="D90" s="24" t="s">
        <v>94</v>
      </c>
      <c r="E90" s="32" t="s">
        <v>183</v>
      </c>
      <c r="F90" s="9">
        <v>40268</v>
      </c>
      <c r="G90" s="8" t="s">
        <v>224</v>
      </c>
      <c r="H90" s="12">
        <v>92762.880000000005</v>
      </c>
      <c r="I90" s="14" t="s">
        <v>17</v>
      </c>
      <c r="K90" s="15"/>
      <c r="L90" s="15"/>
    </row>
    <row r="91" spans="1:12" ht="31.5">
      <c r="A91" s="67" t="s">
        <v>340</v>
      </c>
      <c r="B91" s="6" t="s">
        <v>9</v>
      </c>
      <c r="C91" s="11" t="s">
        <v>193</v>
      </c>
      <c r="D91" s="24" t="s">
        <v>95</v>
      </c>
      <c r="E91" s="32" t="s">
        <v>184</v>
      </c>
      <c r="F91" s="9">
        <v>40249</v>
      </c>
      <c r="G91" s="8" t="s">
        <v>226</v>
      </c>
      <c r="H91" s="12">
        <v>307800</v>
      </c>
      <c r="I91" s="14" t="s">
        <v>17</v>
      </c>
      <c r="K91" s="15"/>
      <c r="L91" s="15"/>
    </row>
    <row r="92" spans="1:12" ht="31.5">
      <c r="A92" s="67" t="s">
        <v>341</v>
      </c>
      <c r="B92" s="6" t="s">
        <v>9</v>
      </c>
      <c r="C92" s="11" t="s">
        <v>193</v>
      </c>
      <c r="D92" s="24" t="s">
        <v>96</v>
      </c>
      <c r="E92" s="32" t="s">
        <v>185</v>
      </c>
      <c r="F92" s="9">
        <v>40249</v>
      </c>
      <c r="G92" s="8" t="s">
        <v>226</v>
      </c>
      <c r="H92" s="12">
        <v>296960</v>
      </c>
      <c r="I92" s="14" t="s">
        <v>17</v>
      </c>
      <c r="K92" s="15"/>
      <c r="L92" s="15"/>
    </row>
    <row r="93" spans="1:12" ht="52.5">
      <c r="A93" s="67" t="s">
        <v>342</v>
      </c>
      <c r="B93" s="6" t="s">
        <v>9</v>
      </c>
      <c r="C93" s="11" t="s">
        <v>193</v>
      </c>
      <c r="D93" s="24" t="s">
        <v>97</v>
      </c>
      <c r="E93" s="32" t="s">
        <v>186</v>
      </c>
      <c r="F93" s="9">
        <v>40268</v>
      </c>
      <c r="G93" s="8" t="s">
        <v>227</v>
      </c>
      <c r="H93" s="12">
        <v>26680</v>
      </c>
      <c r="I93" s="14" t="s">
        <v>17</v>
      </c>
      <c r="K93" s="15"/>
      <c r="L93" s="15"/>
    </row>
    <row r="94" spans="1:12" ht="52.5">
      <c r="A94" s="67" t="s">
        <v>343</v>
      </c>
      <c r="B94" s="6" t="s">
        <v>9</v>
      </c>
      <c r="C94" s="11" t="s">
        <v>198</v>
      </c>
      <c r="D94" s="24" t="s">
        <v>98</v>
      </c>
      <c r="E94" s="32" t="s">
        <v>187</v>
      </c>
      <c r="F94" s="9">
        <v>40268</v>
      </c>
      <c r="G94" s="8" t="s">
        <v>227</v>
      </c>
      <c r="H94" s="12">
        <v>1250000</v>
      </c>
      <c r="I94" s="14" t="s">
        <v>17</v>
      </c>
      <c r="K94" s="15"/>
      <c r="L94" s="15"/>
    </row>
    <row r="95" spans="1:12" ht="42">
      <c r="A95" s="67" t="s">
        <v>344</v>
      </c>
      <c r="B95" s="6" t="s">
        <v>9</v>
      </c>
      <c r="C95" s="11" t="s">
        <v>199</v>
      </c>
      <c r="D95" s="24" t="s">
        <v>99</v>
      </c>
      <c r="E95" s="32" t="s">
        <v>188</v>
      </c>
      <c r="F95" s="9">
        <v>40283</v>
      </c>
      <c r="G95" s="8" t="s">
        <v>228</v>
      </c>
      <c r="H95" s="12">
        <v>360180</v>
      </c>
      <c r="I95" s="14" t="s">
        <v>17</v>
      </c>
      <c r="K95" s="15"/>
      <c r="L95" s="15"/>
    </row>
    <row r="96" spans="1:12" ht="42">
      <c r="A96" s="67" t="s">
        <v>345</v>
      </c>
      <c r="B96" s="6" t="s">
        <v>9</v>
      </c>
      <c r="C96" s="11" t="s">
        <v>193</v>
      </c>
      <c r="D96" s="24" t="s">
        <v>100</v>
      </c>
      <c r="E96" s="32" t="s">
        <v>189</v>
      </c>
      <c r="F96" s="9">
        <v>40260</v>
      </c>
      <c r="G96" s="8" t="s">
        <v>229</v>
      </c>
      <c r="H96" s="12">
        <v>44000</v>
      </c>
      <c r="I96" s="14" t="s">
        <v>17</v>
      </c>
      <c r="K96" s="15"/>
      <c r="L96" s="15"/>
    </row>
    <row r="97" spans="1:12" ht="31.5">
      <c r="A97" s="67" t="s">
        <v>346</v>
      </c>
      <c r="B97" s="6" t="s">
        <v>9</v>
      </c>
      <c r="C97" s="11" t="s">
        <v>198</v>
      </c>
      <c r="D97" s="24" t="s">
        <v>101</v>
      </c>
      <c r="E97" s="32" t="s">
        <v>190</v>
      </c>
      <c r="F97" s="9">
        <v>40282</v>
      </c>
      <c r="G97" s="8" t="s">
        <v>230</v>
      </c>
      <c r="H97" s="12">
        <v>1000000</v>
      </c>
      <c r="I97" s="14" t="s">
        <v>17</v>
      </c>
      <c r="K97" s="15"/>
      <c r="L97" s="15"/>
    </row>
    <row r="98" spans="1:12" ht="63">
      <c r="A98" s="67" t="s">
        <v>347</v>
      </c>
      <c r="B98" s="6" t="s">
        <v>9</v>
      </c>
      <c r="C98" s="11" t="s">
        <v>196</v>
      </c>
      <c r="D98" s="24" t="s">
        <v>102</v>
      </c>
      <c r="E98" s="32" t="s">
        <v>191</v>
      </c>
      <c r="F98" s="9">
        <v>40268</v>
      </c>
      <c r="G98" s="8" t="s">
        <v>227</v>
      </c>
      <c r="H98" s="12">
        <v>829785</v>
      </c>
      <c r="I98" s="14" t="s">
        <v>17</v>
      </c>
      <c r="K98" s="15"/>
      <c r="L98" s="15"/>
    </row>
    <row r="99" spans="1:12" ht="31.5">
      <c r="A99" s="68" t="s">
        <v>348</v>
      </c>
      <c r="B99" s="39" t="s">
        <v>9</v>
      </c>
      <c r="C99" s="40" t="s">
        <v>199</v>
      </c>
      <c r="D99" s="41" t="s">
        <v>103</v>
      </c>
      <c r="E99" s="42" t="s">
        <v>192</v>
      </c>
      <c r="F99" s="43">
        <v>40268</v>
      </c>
      <c r="G99" s="44" t="s">
        <v>228</v>
      </c>
      <c r="H99" s="45">
        <v>83520</v>
      </c>
      <c r="I99" s="46" t="s">
        <v>17</v>
      </c>
      <c r="K99" s="15"/>
      <c r="L99" s="15"/>
    </row>
    <row r="100" spans="1:12" ht="67.5">
      <c r="A100" s="47" t="s">
        <v>349</v>
      </c>
      <c r="B100" s="53" t="s">
        <v>9</v>
      </c>
      <c r="C100" s="33" t="s">
        <v>197</v>
      </c>
      <c r="D100" s="34" t="s">
        <v>235</v>
      </c>
      <c r="E100" s="34" t="s">
        <v>239</v>
      </c>
      <c r="F100" s="35">
        <v>40178</v>
      </c>
      <c r="G100" s="33" t="s">
        <v>243</v>
      </c>
      <c r="H100" s="37">
        <v>1357199.86</v>
      </c>
      <c r="I100" s="48" t="s">
        <v>246</v>
      </c>
      <c r="K100" s="38"/>
      <c r="L100" s="38"/>
    </row>
    <row r="101" spans="1:12" ht="112.5">
      <c r="A101" s="47" t="s">
        <v>350</v>
      </c>
      <c r="B101" s="53" t="s">
        <v>9</v>
      </c>
      <c r="C101" s="33" t="s">
        <v>196</v>
      </c>
      <c r="D101" s="34" t="s">
        <v>236</v>
      </c>
      <c r="E101" s="34" t="s">
        <v>240</v>
      </c>
      <c r="F101" s="35">
        <v>40170</v>
      </c>
      <c r="G101" s="33" t="s">
        <v>244</v>
      </c>
      <c r="H101" s="37">
        <v>116928</v>
      </c>
      <c r="I101" s="48" t="s">
        <v>247</v>
      </c>
      <c r="K101" s="38"/>
      <c r="L101" s="38"/>
    </row>
    <row r="102" spans="1:12" ht="101.25">
      <c r="A102" s="47" t="s">
        <v>351</v>
      </c>
      <c r="B102" s="53" t="s">
        <v>9</v>
      </c>
      <c r="C102" s="33" t="s">
        <v>196</v>
      </c>
      <c r="D102" s="34" t="s">
        <v>237</v>
      </c>
      <c r="E102" s="34" t="s">
        <v>242</v>
      </c>
      <c r="F102" s="35">
        <v>40170</v>
      </c>
      <c r="G102" s="33" t="s">
        <v>244</v>
      </c>
      <c r="H102" s="37">
        <v>92800</v>
      </c>
      <c r="I102" s="48" t="s">
        <v>248</v>
      </c>
      <c r="K102" s="38"/>
      <c r="L102" s="38"/>
    </row>
    <row r="103" spans="1:12" ht="101.25">
      <c r="A103" s="47" t="s">
        <v>352</v>
      </c>
      <c r="B103" s="53" t="s">
        <v>9</v>
      </c>
      <c r="C103" s="33" t="s">
        <v>197</v>
      </c>
      <c r="D103" s="34" t="s">
        <v>238</v>
      </c>
      <c r="E103" s="34" t="s">
        <v>241</v>
      </c>
      <c r="F103" s="36">
        <v>40178</v>
      </c>
      <c r="G103" s="33" t="s">
        <v>245</v>
      </c>
      <c r="H103" s="37">
        <v>4377334.24</v>
      </c>
      <c r="I103" s="48" t="s">
        <v>249</v>
      </c>
      <c r="K103" s="38"/>
      <c r="L103" s="38"/>
    </row>
    <row r="104" spans="1:12" ht="78.75">
      <c r="A104" s="56" t="s">
        <v>353</v>
      </c>
      <c r="B104" s="53" t="s">
        <v>9</v>
      </c>
      <c r="C104" s="33" t="s">
        <v>197</v>
      </c>
      <c r="D104" s="55" t="s">
        <v>250</v>
      </c>
      <c r="E104" s="34" t="s">
        <v>251</v>
      </c>
      <c r="F104" s="36">
        <v>40268</v>
      </c>
      <c r="G104" s="33" t="s">
        <v>252</v>
      </c>
      <c r="H104" s="37">
        <v>1357200</v>
      </c>
      <c r="I104" s="48" t="s">
        <v>253</v>
      </c>
      <c r="K104" s="38"/>
      <c r="L104" s="38"/>
    </row>
    <row r="105" spans="1:12" ht="68.25" thickBot="1">
      <c r="A105" s="57" t="s">
        <v>354</v>
      </c>
      <c r="B105" s="54" t="s">
        <v>9</v>
      </c>
      <c r="C105" s="49" t="s">
        <v>197</v>
      </c>
      <c r="D105" s="58" t="s">
        <v>254</v>
      </c>
      <c r="E105" s="58" t="s">
        <v>255</v>
      </c>
      <c r="F105" s="50">
        <v>40268</v>
      </c>
      <c r="G105" s="49" t="s">
        <v>256</v>
      </c>
      <c r="H105" s="51">
        <v>1169976</v>
      </c>
      <c r="I105" s="52" t="s">
        <v>257</v>
      </c>
      <c r="K105" s="38"/>
      <c r="L105" s="38"/>
    </row>
    <row r="106" spans="1:12" ht="13.5" thickTop="1">
      <c r="A106" s="30"/>
      <c r="B106" s="30"/>
      <c r="C106" s="30"/>
      <c r="D106" s="30"/>
      <c r="E106" s="30"/>
      <c r="F106" s="30"/>
      <c r="G106" s="30"/>
      <c r="H106" s="30"/>
      <c r="I106" s="30"/>
    </row>
    <row r="107" spans="1:12">
      <c r="A107" s="59"/>
      <c r="B107" s="59"/>
      <c r="C107" s="59"/>
      <c r="D107" s="59"/>
      <c r="E107" s="59"/>
      <c r="F107" s="59"/>
      <c r="G107" s="59"/>
      <c r="H107" s="59"/>
      <c r="I107" s="59"/>
    </row>
    <row r="108" spans="1:12">
      <c r="A108" s="59" t="s">
        <v>200</v>
      </c>
      <c r="B108" s="59"/>
      <c r="C108" s="59"/>
      <c r="D108" s="59"/>
      <c r="E108" s="59"/>
      <c r="F108" s="59"/>
      <c r="G108" s="59"/>
      <c r="H108" s="59"/>
      <c r="I108" s="59"/>
    </row>
    <row r="109" spans="1:12">
      <c r="A109" s="10" t="s">
        <v>13</v>
      </c>
      <c r="B109" s="10"/>
      <c r="C109" s="10"/>
      <c r="D109" s="10"/>
      <c r="E109" s="10"/>
      <c r="F109" s="10"/>
      <c r="G109" s="10"/>
      <c r="H109" s="10"/>
      <c r="I109" s="10"/>
    </row>
  </sheetData>
  <mergeCells count="7">
    <mergeCell ref="A108:I108"/>
    <mergeCell ref="A107:I107"/>
    <mergeCell ref="A2:H2"/>
    <mergeCell ref="E4:H4"/>
    <mergeCell ref="E5:H5"/>
    <mergeCell ref="A6:G6"/>
    <mergeCell ref="A3:H3"/>
  </mergeCells>
  <phoneticPr fontId="5" type="noConversion"/>
  <pageMargins left="0.27559055118110237" right="0.23622047244094491" top="0.39370078740157483" bottom="0.35433070866141736" header="0" footer="0"/>
  <pageSetup orientation="landscape" r:id="rId1"/>
  <headerFooter alignWithMargins="0">
    <oddFooter>Página &amp;P de &amp;N</oddFooter>
  </headerFooter>
  <cellWatches>
    <cellWatch r="H69"/>
  </cellWatche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5"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5"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SRE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García Aguilar, Jorge</cp:lastModifiedBy>
  <cp:lastPrinted>2010-05-20T18:01:10Z</cp:lastPrinted>
  <dcterms:created xsi:type="dcterms:W3CDTF">2005-07-20T15:31:58Z</dcterms:created>
  <dcterms:modified xsi:type="dcterms:W3CDTF">2012-09-21T23:50:27Z</dcterms:modified>
</cp:coreProperties>
</file>

<file path=docProps/custom.xml><?xml version="1.0" encoding="utf-8"?>
<Properties xmlns="http://schemas.openxmlformats.org/officeDocument/2006/custom-properties" xmlns:vt="http://schemas.openxmlformats.org/officeDocument/2006/docPropsVTypes"/>
</file>